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044" windowHeight="6660"/>
  </bookViews>
  <sheets>
    <sheet name="1" sheetId="20" r:id="rId1"/>
    <sheet name="数据源" sheetId="22" state="hidden" r:id="rId2"/>
  </sheets>
  <definedNames>
    <definedName name="_xlnm._FilterDatabase" localSheetId="0" hidden="1">'1'!$A$4:$M$203</definedName>
    <definedName name="公益岗位">数据源!$D$2</definedName>
    <definedName name="危房改造">数据源!$G$2</definedName>
    <definedName name="项目管理费">数据源!$M$2</definedName>
    <definedName name="易地扶贫搬迁">数据源!$C$2:$C$3</definedName>
    <definedName name="生活条件改善">数据源!$I$2:$I$4</definedName>
    <definedName name="就业项目">数据源!$B$2:$B$5</definedName>
    <definedName name="教育扶贫">数据源!$E$2:$E$5</definedName>
    <definedName name="村公共服务">数据源!$L$2:$L$5</definedName>
    <definedName name="金融扶贫">数据源!$H$2:$H$6</definedName>
    <definedName name="综合保障性扶贫">数据源!$J$2:$J$6</definedName>
    <definedName name="健康扶贫">数据源!$F$2:$F$7</definedName>
    <definedName name="村基础设施">数据源!$K$2:$K$8</definedName>
    <definedName name="产业项目">数据源!$A$2:$A$9</definedName>
    <definedName name="_xlnm.Print_Titles" localSheetId="0">'1'!$2:$3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<sst xmlns="http://schemas.openxmlformats.org/spreadsheetml/2006/main" count="1473" uniqueCount="701">
  <si>
    <t>府谷县2023年度财政衔接资金项目完成情况统计表</t>
  </si>
  <si>
    <t>序号</t>
  </si>
  <si>
    <t>项目类型</t>
  </si>
  <si>
    <t>项目名称</t>
  </si>
  <si>
    <t>计划建设内容</t>
  </si>
  <si>
    <t>衔接资金来源及安排情况</t>
  </si>
  <si>
    <t>主管单位</t>
  </si>
  <si>
    <t>实施单位</t>
  </si>
  <si>
    <t>项目建设情况</t>
  </si>
  <si>
    <t>绩效目标和项目效益</t>
  </si>
  <si>
    <t>小计</t>
  </si>
  <si>
    <t>中央</t>
  </si>
  <si>
    <t>省级</t>
  </si>
  <si>
    <t>市级</t>
  </si>
  <si>
    <t>县级</t>
  </si>
  <si>
    <t>总计</t>
  </si>
  <si>
    <t>产业发展</t>
  </si>
  <si>
    <t>2023年府谷县庭院经济奖补项目</t>
  </si>
  <si>
    <t>为全县有劳动能力、有发展意愿的120户脱贫户（含监测对象）发展庭院经济进行奖补，户均不超1万元，计划新建和维修羊舍25处、猪舍12个、鸡舍4个、驴圈1个；养猪130头、羊463只、鸡452只、牛5头、鹅2只、驴2头，种植玉米20亩。</t>
  </si>
  <si>
    <t>农业农村局</t>
  </si>
  <si>
    <t>各镇、便民服务中心</t>
  </si>
  <si>
    <t>已完成</t>
  </si>
  <si>
    <t>为全县有劳动能力、有发展意愿的120户脱贫户（含监测对象）发展庭院经济进行奖补，每户不超1万元，户均增收5000元以上，提高脱贫户（含监测对象）对衔接政策的满意度。到户类资产归脱贫户（监测对象）所有。</t>
  </si>
  <si>
    <t>2023年府谷县到户产业奖补项目</t>
  </si>
  <si>
    <t>对全县范围内有劳动能力、有意愿的300户脱贫户（含监测对象）自主发展产业进行奖补，户均不超1万元，计划发展种胡羊1275余只、肉猪106余头、肉牛13头、肉鸡140余只，增密度玉米1100余亩、脱毒马铃薯320余亩、良种谷子270余亩、良种糜子130余亩、良种黑豆100余亩、荞面40余亩。</t>
  </si>
  <si>
    <t>对全县范围内有劳动能力、有意愿的300户脱贫户（含监测对象）自主发展产业进行奖补，每户不超1万元，户均增收1万元，提高脱贫户（含监测对象）对衔接政策的满意度。到户类资产归脱贫户（监测对象）所有。</t>
  </si>
  <si>
    <t>2023年度古城镇经济联合总社向日葵基地建设项目</t>
  </si>
  <si>
    <t>在古城镇古城村流转土地1200亩，增施有机肥、地膜覆盖，购买优质向日葵种子，种植向日葵1200亩。</t>
  </si>
  <si>
    <t>古城镇</t>
  </si>
  <si>
    <t>产权归村集体所有，资产类型为经营性资产，由村集体负责后续管护。该项目实施后提升现有农业产业基础灌溉条件，提高单位亩产量；预计增加集体经济收入20万元，受益3977户9865人，其中脱贫户及三类户110户161人，预计每亩增收葵花100斤。收益30%用于提取公益公积金，50%用于投资积累金，20%用于股东红利分配。</t>
  </si>
  <si>
    <t>2023年度哈镇硬路塔村村集体合作社金丝南瓜种植基地建设项目</t>
  </si>
  <si>
    <t>在硬路塔村2022年平地项目上种植100亩金丝南瓜，并配套滴灌带80卷、水肥一体机1台；购买并掩埋2寸管道1500米，1.5寸管道3800米，地膜500斤，购买阀门、水泵等配套设施。</t>
  </si>
  <si>
    <t>哈镇</t>
  </si>
  <si>
    <t>该项目产权归村集体所有，资产类型为经营性资产，由村集体负责后续管护。项目实施后，预计实现南瓜亩产增收10斤，带动村集体增收2万元，受益农户367户925人，其中脱贫户15户37人，亩均增收100元。收益10%用于提取公益金，10%用于提取公积金，5%用于提取风险基金，75%用于股东红利分配。</t>
  </si>
  <si>
    <t>2023年度麻镇便民服务中心埝墕村股份经济合作社油料种植项目</t>
  </si>
  <si>
    <t>在村集体流转土地上实施200亩特色油料作物种植，购买籽种、增施有机肥。</t>
  </si>
  <si>
    <t>麻镇便民服务中心</t>
  </si>
  <si>
    <r>
      <t>该项目产权归村集体所有，资产类型为经营性资产，由村集体负责后续管护。带动埝</t>
    </r>
    <r>
      <rPr>
        <sz val="11"/>
        <color indexed="8"/>
        <rFont val="仿宋"/>
        <family val="3"/>
        <charset val="134"/>
      </rPr>
      <t>墕</t>
    </r>
    <r>
      <rPr>
        <sz val="11"/>
        <color theme="1"/>
        <rFont val="仿宋"/>
        <family val="3"/>
        <charset val="134"/>
      </rPr>
      <t>村集体经济合作社年增收8万元，受益347户758人，其中脱贫户37户91人。收益的20％的收益资金用于200亩土地流转费用，10％的收益资金分配给脱贫户和监测户，剩余的70％收益资金分配给所有村民。</t>
    </r>
  </si>
  <si>
    <t>2023年度麻镇便民服务中心麻镇村集体经济联合社杏树种植项目</t>
  </si>
  <si>
    <t>种植良种大接杏树100亩，配套高位水池50方1个，供水管道2000米，电力电缆管线2500米，水泵2个（1大1小）。</t>
  </si>
  <si>
    <t>该项目产权归村集体所有，资产类型为经营性资产，由村集体负责后续管护。带动麻镇村集体经济联合社年增收4万元，带动462户1039人经济稳定增收，带动 24户脱贫户及1户监测户年增收1000元，新增村级公益性岗位3个。收益的30%用于分红，30%用于土地流转费，30%用于管护费，10%用于提取公积公益金。</t>
  </si>
  <si>
    <t>2023年度麻镇便民服务中心麻镇村集体经济联合社果园提升改造项目</t>
  </si>
  <si>
    <t>对麻镇村集体经济联合社50亩果园进行提升改造，主要实施浇水、剪枝、除草、施肥等措施。</t>
  </si>
  <si>
    <t>该项目产权归村集体所有，资产类型为经营性资产，由村集体负责后续管护。提升改造麻镇村集体经济联合社50亩果园，预计50亩果园年增收4万元，带动462户1039人（其中脱贫户24户40人、监测户1户1人）经济稳定增收。收益的30%用于分红，30%用于土地流转费，30%用于管护费，10%用于提取公积公益金。</t>
  </si>
  <si>
    <t>2023年田家寨镇李岔村集体经济联合社油料作物种植项目</t>
  </si>
  <si>
    <t>种植黄芥600亩，资金用于土地深耕，购买籽种、有机肥，实施机械化收割等。</t>
  </si>
  <si>
    <t>田家寨镇</t>
  </si>
  <si>
    <t>项目建成后产权归村集体，资产类型为经营性资产，由村集体负责后续管护。项目实施后，能够增加村集体经济联合社收益，巩固脱贫攻坚成果，实现经济收益1.08万元以上，带动农户453户1365人，其中脱贫户57户122人。收益的25%用于产业扩大再发展，65%用于集体经济联合社股东分红，10%用于本村脱贫户分红。</t>
  </si>
  <si>
    <t>2023年度木瓜镇大柳树墕村、柳沟村果园提升改造项目</t>
  </si>
  <si>
    <t>对木瓜镇大柳树墕村和柳沟村450亩果园进行提升改造，其中大柳树墕村200亩，柳沟250亩。主要实施除草、松土、补栽及浇水，除草布等措施。</t>
  </si>
  <si>
    <t>木瓜镇</t>
  </si>
  <si>
    <r>
      <t>该项目产权归大柳树</t>
    </r>
    <r>
      <rPr>
        <sz val="11"/>
        <color indexed="8"/>
        <rFont val="仿宋"/>
        <family val="3"/>
        <charset val="134"/>
      </rPr>
      <t>墕</t>
    </r>
    <r>
      <rPr>
        <sz val="11"/>
        <color theme="1"/>
        <rFont val="仿宋"/>
        <family val="3"/>
        <charset val="134"/>
      </rPr>
      <t>、柳沟村集体所有，资产类型为经营性资产，由村集体负责后续管护。项目实施后，能有效促进现有果园增产，挂果后预计亩产增收100斤，带动集体效益增收2万元。提升果园及种植经济效益。预计有农户765户2015人受益，其中脱贫户32户57人。收益分配方式及比例为：20%扩大再生产，50%股东分红，20%发展公益事业，5%奖励，5%培训及日常运转。</t>
    </r>
  </si>
  <si>
    <t>2023年度哈镇戏楼沟村果树提升改造项目</t>
  </si>
  <si>
    <t>为现有20亩果园进行提升改造，主要实施除草、松土、补栽及浇水等措施。</t>
  </si>
  <si>
    <t>该项目产权归村集体所有，资产类型为经营性资产，由村集体负责后续管护。项目完成后，预计可保障20亩苹果树成活率达到80%，带动村集体年增收0.6万元，受益农户33户72人，其中脱贫户6户6人，户年均增收500元。收益分配方式及比例为：提取公积金10%；提取公益金10%；提取风险基金5%；股东红利分配75%。</t>
  </si>
  <si>
    <t>2023年田家寨镇林果种植业提升改造项目</t>
  </si>
  <si>
    <t>对兴旺庄村、胡家沟、李岔村、水口村等4个村260亩林果进行提升改造，主要实施除草、施肥、防病虫害等措施。</t>
  </si>
  <si>
    <t>产权归村集体，资产类型为经营性资产，由村集体负责后续管护。维护260亩林果项目，能够有效提高产量，实现早挂果、早收益，提高群众收入，带动农户1577户4456人，其中脱贫户138户309人。收益的70%用于林果项目后期的管护和发展；15%用于脱贫户和监测户利益分红；15%属于村集体经济联合社的收益。</t>
  </si>
  <si>
    <t>2023年新民镇陈庄村集体林果园提升改造项目</t>
  </si>
  <si>
    <t>对陈庄村集体经济联合社沙壕墕270亩林果园进行中耕除草、配方施肥、梳枝整形、病虫害防治，提高林果品质和挂果率，增加集体收益。</t>
  </si>
  <si>
    <t>新民镇</t>
  </si>
  <si>
    <t>该项目产权归集体所有，资产类型为经营性资产，由村集体负责后续管护。对现有270亩果园进行除草、浇水，提高林果品质和挂果率，提高果园效益，每年增加村集体经济收入1.5万元。受益556户1642人，其中脱贫户12户20人。项目收益按“451”模式进行分配，即当年收益总额的40%村集体提取公积公益金，用于弥补亏损、扩大再生产和公益事业支出；50%用于全体社员（农户）按股（人）分红；剩余10%按照“差异化”分配原则，用于脱贫户、易返贫致贫户、低收入群体等。</t>
  </si>
  <si>
    <t>2023年度三道沟镇新庙村、杨园则村、阳湾村集体果园提升改造项目</t>
  </si>
  <si>
    <t>对三道沟镇882亩果园进行提升改造，其中新庙村480亩，杨园则村52亩，阳湾村350亩，主要实施施肥、修剪、除草、浇水等措施。</t>
  </si>
  <si>
    <t>三道沟镇</t>
  </si>
  <si>
    <t>该项目产权归集体所有，资产类型为经营性资产，由村集体负责后续管护。项目建设后，能有效促进现有果园增产，提升果园及种植经济效益。预计有农户1582户4273人受益，其中脱贫户32户69人，每亩增收300元。收益的90%用于果园管护及后期扩大规模开支，10%用于受益脱贫人口和监测对象的产业发展补助资金。</t>
  </si>
  <si>
    <t>2023年度武家庄镇贺家堡行政村林果基地提升改造项目</t>
  </si>
  <si>
    <t>对贺家堡村200亩林果基地进行提升改造，主要实施除草、打药、浇水等措施。</t>
  </si>
  <si>
    <t>武家庄镇</t>
  </si>
  <si>
    <t>产权归村集体，资产类型为经营性资产，由村集体负责后续管护。预计通过提升改造实现林果基地增收2万元，受益567户1502人，其中脱贫户35户73人。收益的40%用于提取公积公益金，50%用于全体社员分红，10%用于易返贫致贫户（监测户）分红。</t>
  </si>
  <si>
    <t>2023年度海则庙便民服务中心海则庙村经济联合社种植青梨项目</t>
  </si>
  <si>
    <t>在海则庙行政村土地整理、深耕施肥，建设标准化果园，种植青梨100亩。</t>
  </si>
  <si>
    <t>海则庙便民服务中心</t>
  </si>
  <si>
    <t>产权归村集体所有，资产类型为经营性资产，由村集体负责后续管护。发展壮大村集体经济，项目建成后，受益户数582户1404人，其中脱贫户38户86人，监测户1户2人，预计村集体年收入3万元，预计带动就业人数2人。收益提取公积金30%，提取公益金15%，提取风险金5%，50%用于一般农户和脱贫户、监测户，具体分配时其中脱贫户、监测户要比一般农户多10%。</t>
  </si>
  <si>
    <t>2023年老高川镇红草沟经济联合社100亩海红果种植项目</t>
  </si>
  <si>
    <t>在红草沟行政村土地整理、深耕施肥，建设标准化果园种植海红果100亩。</t>
  </si>
  <si>
    <t>老高川镇</t>
  </si>
  <si>
    <t>产权归村集体，资产类型为经营性资产，由村集体负责后续管护。青梨三年挂果、五年盛果期，果实上市后每年集体经济增收1.56万元，受益户数331户1153人，其中脱贫户21户46人，监测户1户5人。收益的40%村集体提取公积金，50%用于全体农户按股分红，10%用于脱贫户、监测户。</t>
  </si>
  <si>
    <t>2023年度庙沟门镇石峡梁村集体联合社种草项目</t>
  </si>
  <si>
    <t>在石峡梁村崔家沟组种植紫花苜蓿1000亩：深翻土地1000亩，购买紫花苜蓿种子6000斤，购买化肥1000袋。</t>
  </si>
  <si>
    <t>庙沟门镇</t>
  </si>
  <si>
    <t>该项目产权归集体所有，资产类型为经营性资产，由村集体经济组织实施、运营及管护，壮大村集体经济；预计每年增加村集体收入10万元，带动全村649户1839人（脱贫户52户124人）增加收入。收益分配方式及比例为：提取公积金10%；提取公益金10%；提取风险基金5%；股东红利分配75%。</t>
  </si>
  <si>
    <t>2023年度古城镇经济联合总社瓜菜园建设试验项目</t>
  </si>
  <si>
    <t>在古城镇五道河村流转土地50亩，通过增施有机肥、铺设地膜增强土壤蓄水保墒和抗旱能力，种植优质南瓜50亩。</t>
  </si>
  <si>
    <t>产权归村集体，通过铺设地膜、实施抗旱保水剂，增强土壤蓄水保墒和抗旱能力，增加粮食产量，充分带动当地集体经济增收。受益3977户9865人，其中脱贫户及三类户110户161人，预计合作社收入2万元。收益30%用于提取公益公积金，50%用于投资积累金，20%用于股东红利分配。</t>
  </si>
  <si>
    <t>2023年度碛塄农业园区柳洼村经济联合社养蜂厂项目</t>
  </si>
  <si>
    <t>柳洼村经济联合社购买蜂箱200个，养蜂200箱。</t>
  </si>
  <si>
    <t>碛塄农业园区</t>
  </si>
  <si>
    <t>产权归村集体，资产类型为经营性资产，由村集体负责后续管护。村联合社发展特色养殖业，每年增加村集体收入不低于2万元。受益421户1203人，其中脱贫户30户57人。收益的8%用于村内脱贫户分红，7%用于聘用村内脱贫劳动力开展养蜂项目后期管护，35%提取为公积公益金，50%用于股东红利分配。</t>
  </si>
  <si>
    <t>2023年清水镇小字村集体经济联合社肉牛养殖项目</t>
  </si>
  <si>
    <t>集体经济联合社现养牛130头，计划购买西蒙特尔牛60头，扩大养殖规模。</t>
  </si>
  <si>
    <t>清水镇</t>
  </si>
  <si>
    <t>60头牛产权归村集体，资产类型为经营性资产，由村集体负责后续管护。项目建成后，方便养殖场生产运输，受益农户370户1070人，其中脱贫户16户31人。资产入股型项目，每年固定收益5.4万元，全部用于村民分红。</t>
  </si>
  <si>
    <t>2023年度庙沟门镇粉房沟村集体联合社壮大养殖肉牛项目</t>
  </si>
  <si>
    <t>新购二岁基础繁殖母牛18头（其中2头种公牛），品种为西门塔尔第四代。</t>
  </si>
  <si>
    <t>该项目产权归集体所有，项目建成后，预计年收益3万元；按照村集体经济收益分配方案，20%资金用于村集体经济公益事业，5%资金用于村内奖励，5%资金用于专业技能培训，20%资金用于发展壮大再生产，50%资金用于分红。预计有农户448户1521人受益，其中脱贫户44户98人。</t>
  </si>
  <si>
    <t>2023年度古城镇五道河村元丰果品加工厂提升改造项目</t>
  </si>
  <si>
    <t>改造包装车间100平米、原料库50平米、生产车间100平米、检验室20平米，厂房自流平220平米，购置清洗设备一套、包装设备一套、检验设备1套、果丹皮生产线一套，配套上下水管网，增加变压器1台及配电设备等。年产海红果果丹皮等果干产品3万斤。</t>
  </si>
  <si>
    <t>项目建成后产权归五道河村集体所有，资产类型为经营性资产，由村集体负责后续管护。该项目实施后改善生产条件，提高产品质量，壮大集体经济，促进五道河村集体经济合作社增收10万元/年。受益443户1051人，其中脱贫户及三类户15户17人，建成后预计年消化海红果20万斤。收益分配方式及比例为：公益公积金50％；提取投资积累金30％；股东红利分配金20％。</t>
  </si>
  <si>
    <t>2023年度黄甫镇村集体经济联合社1.5万吨生物质颗粒燃料项目</t>
  </si>
  <si>
    <t>场平及新建厂房1100平方米，硬化厂区及道路1700平方米，修建U30排水160米等设施，安装400千伏安变压器和250千伏安变压器各1台及配套配电设备，购置生物质颗粒燃料生产线一条，购置30装载机1台，叉车1台，其他配套附属工程。</t>
  </si>
  <si>
    <t>黄甫镇</t>
  </si>
  <si>
    <t>该项目产权归段寨村集体经济合作社所有，并关联剩余七个村级集体经济合作社。资产类型为经营性资产，由村集体联合社负责后续管护。①降低农户闲置自育苗木处置成本，提高资源利用率，受益农户4399户10935人，包括脱贫户、监测户113户182人；②助力推进“耕地非粮化”，增加可实施耕地面积；③通过苗木生物质颗粒加工处理、销售，预计村集体经济联合社年增收30万元；④带动周边群众就业13人。收益的30%提取为公积公益金，用于日常运营，剩余70%用于全镇八个村级集体经济联合社分配。</t>
  </si>
  <si>
    <t>2023年度哈镇大岔村集体经济合作社海红果果脯加工厂改造提升项目</t>
  </si>
  <si>
    <t>新建果脯加工生产线1条，购买DZ-520袋装机、HCMJH-B碳烤炉、6GPJ-90挖心机、智能DZQ-600真空封口机深加工设备各一台，改造厂房水路管线。</t>
  </si>
  <si>
    <t>该项目产权归村集体所有，项目建成后，预计实现村集体年增收2万元，全村受益455户1164人，其中脱贫户53户117人。带动劳动力就近就业增收，户均增收4800元/年。同时，能够有效解决周边群众海红果销售难题，拓宽群众增收渠道。收益分配方式及比例为：提取公积金10%；提取公益金10%；提取风险基金5%；股东红利分配75%。</t>
  </si>
  <si>
    <t>2023年度碛塄农业园区王家洼村甘草渠组小杂粮种植基地配套项目</t>
  </si>
  <si>
    <t>对甘草渠现有100亩平整土地配套喷灌设备，抽水设施，变压器50千伏1台。</t>
  </si>
  <si>
    <t>该项目产权归集体所有，资产类型为公益性资产，由村集体负责管护。方便该村40户96人（其中脱贫户3户8人）发展种植业，提高现有100亩农田利用率，大幅提高产量，增加收入。村集体经济项目收益分配为：10%用于村内脱贫户分红，10%用于聘用村内脱贫劳动力对小杂粮种植基地后期管护打理，30%为公积公益金，50%用于股东红利分配。</t>
  </si>
  <si>
    <t>2023年度田家寨镇水口村羊奋峁组羊场配套项目</t>
  </si>
  <si>
    <t>铺设直径为2寸PVC管线4000米、混凝土蓄水池100立方米，功率15KW水泵1台。</t>
  </si>
  <si>
    <t>该项目产权归集体所有，资产类型为公益性资产，由村集体负责管护。解决羊场用水困难，发展壮大养殖项目，预计可增加养羊110只，增加年收入8万元，带动村内农户15户41人，其中脱贫户5户6人，增加收入。村集体经济项目收益的5%用于公益事业，75%用于项目后续发展，20%用于利益分红。</t>
  </si>
  <si>
    <t>2023年墙头农业园区墙头村瓜菜基地配套项目</t>
  </si>
  <si>
    <t>3#泵站维修改造，主要包括改造截潜流1处，维修加固3#泵站，购买离心泵及配套设施1套。</t>
  </si>
  <si>
    <t>墙头农业园区</t>
  </si>
  <si>
    <t>该项目产权归集体所有，资产类型为公益性资产，由村集体负责管护。通过改造，可以确保500多亩农田不受旱灾，可以扩大灌溉面积亩产增收约200公斤，户均增收500元。受益332户790人，其中脱贫户12户28人，监测户1户1人。村集体经济项目资产收益除及时对扣除资产必要的运行管护费用后的净收益进行分配，项目净收益分配要50%以上用于开发公益岗位和临时用工；可从净收益中提取不高于20%的公积公益金，重点用于项目运营管护、村级公益事业；其余30%净收益主要用于技能培训、生产奖补、小微奖补及临时救助。</t>
  </si>
  <si>
    <t>2023年度古城镇五道河村葵花园配套项目</t>
  </si>
  <si>
    <r>
      <t>在五道河新修3000m</t>
    </r>
    <r>
      <rPr>
        <sz val="11"/>
        <color indexed="8"/>
        <rFont val="宋体"/>
        <charset val="134"/>
      </rPr>
      <t>³</t>
    </r>
    <r>
      <rPr>
        <sz val="11"/>
        <color theme="1"/>
        <rFont val="仿宋"/>
        <family val="3"/>
        <charset val="134"/>
      </rPr>
      <t>高位蓄水池一个，新建截流井一座，井深15米，直径1.2米，截潜流深度12米，直径1.2米，长50米。配套直径为110mmPE管1600m（包括上水和下水）的灌溉管道，配套水泵一台。</t>
    </r>
  </si>
  <si>
    <t>该项目产权归集体所有，项目实施后提升现有农业产业基础灌溉条件，提高单位亩产量，提高土地和水资源利用率，能够灌溉300亩，提高产量，受益87户247人，其中脱贫户1户1人，预计农户共计增收约6万元/年，脱贫户及三类户增收500元/年。村集体经济项目收益分配为：公益公积金50％；提取投资积累金30％；股东红利分配金20％。</t>
  </si>
  <si>
    <t>2023年小额信贷贴息项目</t>
  </si>
  <si>
    <t>落实小额信贷政策，为享受小额信贷的脱贫户和监测户提供贴息。计划贴息300户。</t>
  </si>
  <si>
    <t>乡村振兴局</t>
  </si>
  <si>
    <t>加强小额信贷政策宣传，计划为300户脱贫户和监测户发展产业提供小额贷款贴息，确保发展产业的资金来源有保障。受益300户800人，全部为脱贫户。</t>
  </si>
  <si>
    <t>乡村建设</t>
  </si>
  <si>
    <t>2023年度碛塄农业园区王家洼村甘草渠村通组道路硬化项目</t>
  </si>
  <si>
    <t>新建甘草渠组通组水泥路长0.67公里，宽3.5米，厚18厘米，配套排水护栏等附属设施。</t>
  </si>
  <si>
    <t>该项目产权归村集体所有，资产类型为公益性资产，由村集体负责管护。解决群众出行难问题，道路硬化后，可有效减少农民群众耕种出行时间，更有利于农产品运输。受益40户96人，其中脱贫户3户8人。</t>
  </si>
  <si>
    <t>2023年海则庙便民服务中心王大庄村前花尔寨组道路硬化项目</t>
  </si>
  <si>
    <t>前花尔寨组通组水泥路长1.2公里，宽3.5米，厚18厘米，配套排水等附属设施。</t>
  </si>
  <si>
    <t>该项目产权归村集体所有，资产类型为公益性资产，由村集体负责管护。改善前花尔寨、后花尔寨、杨秋峁3个自然村，91户251人（其中脱贫户9户20人，监测户2户8人）生产生活出行条件。</t>
  </si>
  <si>
    <t>2023年度黄甫镇魏寨村（二期）巩固提升供水工程</t>
  </si>
  <si>
    <t>1.李寨村，管段B~B1,管段长度462m，管段管径60mm；管段B~C，管段长度218.4m，管段管径110mm；
2.南梁村，管段C~C1,管段长度233.1m，管段管径60mm；管段C~CX，管段长度786.5m，管段管径110mm；
3.墩梁村，管段CX~CX1,管段长度99.8m，管段管径60mm；管段CX~CY，管段长度1036.4m，管段管径110mm；
4.马家峁村，管段CY~CY1,管段长度1096.2m，管段管径60mm；管段CY~D，管段长度1136.1m，管段管径110mm；
5.马连焉村，管段D~D1,管段长度139.7m，管段管径60mm；管段D~E，管段长度834.8m，管段管径110mm；
6.新庄则：管段E~E1,管段长度145.6m，管段管径60mm；管段E~F，管段长度1496.3，管段管径110mm；
7.斗咀：管段F1~F3,管段长度2370.9m，管段管径60mm。</t>
  </si>
  <si>
    <t>水利局</t>
  </si>
  <si>
    <t>该项目产权归黄糜咀、魏寨村村委会所有。资产类型为公益性资产，由村集体负责管护。巩固提升590户1587人（其中脱贫户8户10人，其中监测户6户14人）安全饮水成果，实现安全饮水有保障。</t>
  </si>
  <si>
    <t>2023年清水镇小字村小字沟组巩固提升供水工程</t>
  </si>
  <si>
    <r>
      <t>新建100m</t>
    </r>
    <r>
      <rPr>
        <sz val="11"/>
        <color indexed="8"/>
        <rFont val="宋体"/>
        <charset val="134"/>
      </rPr>
      <t>³</t>
    </r>
    <r>
      <rPr>
        <sz val="11"/>
        <color theme="1"/>
        <rFont val="仿宋"/>
        <family val="3"/>
        <charset val="134"/>
      </rPr>
      <t>高位水池1座，及配套dn50PE管5000m。</t>
    </r>
  </si>
  <si>
    <t>该项目产权归村集体所有，资产类型为公益性资产，由村集体负责管护。巩固提升86户224人（其中脱贫户2户2人）安全饮水成果，实现安全饮水有保障。</t>
  </si>
  <si>
    <t>2023年府谷镇柳林碛村黑山组路灯建设项目</t>
  </si>
  <si>
    <t>安装太阳能路灯150盏，6米高。</t>
  </si>
  <si>
    <t>府谷镇</t>
  </si>
  <si>
    <t>该项目产权归村集体所有，资产类型为公益性资产，由村集体负责管护。乡村振兴示范村基础设施提升，保障136户386人（其中脱贫户3户7人）夜间的安全出行。</t>
  </si>
  <si>
    <t>2023年府谷镇柳林碛村经济联合社葡萄采摘园建设项目</t>
  </si>
  <si>
    <t>建设50亩葡萄采摘园（安装水泥柱葡萄架）、葡萄采摘园周围安装护栏3000米，配套滴灌设施。</t>
  </si>
  <si>
    <r>
      <t>产权归柳林碛等9个村所有，通过发展葡萄园产业项目，带动镇域沙沟村、王家畔、狮子城、尖圪</t>
    </r>
    <r>
      <rPr>
        <sz val="11"/>
        <color indexed="8"/>
        <rFont val="仿宋"/>
        <family val="3"/>
        <charset val="134"/>
      </rPr>
      <t>垯</t>
    </r>
    <r>
      <rPr>
        <sz val="11"/>
        <color rgb="FF000000"/>
        <rFont val="仿宋"/>
        <family val="3"/>
        <charset val="134"/>
      </rPr>
      <t>、石庙</t>
    </r>
    <r>
      <rPr>
        <sz val="11"/>
        <color indexed="8"/>
        <rFont val="仿宋"/>
        <family val="3"/>
        <charset val="134"/>
      </rPr>
      <t>墕</t>
    </r>
    <r>
      <rPr>
        <sz val="11"/>
        <color rgb="FF000000"/>
        <rFont val="仿宋"/>
        <family val="3"/>
        <charset val="134"/>
      </rPr>
      <t>村、柳林碛村、刘家沟村、柴家</t>
    </r>
    <r>
      <rPr>
        <sz val="11"/>
        <color indexed="8"/>
        <rFont val="仿宋"/>
        <family val="3"/>
        <charset val="134"/>
      </rPr>
      <t>墕</t>
    </r>
    <r>
      <rPr>
        <sz val="11"/>
        <color rgb="FF000000"/>
        <rFont val="仿宋"/>
        <family val="3"/>
        <charset val="134"/>
      </rPr>
      <t>8个村经济经济组织增加收入，每年可净增加收入5万元。受益总人口2562户6943人，受益脱贫户171户340人、受益易返贫致贫户7户22人。</t>
    </r>
  </si>
  <si>
    <t>2023年木瓜镇经济联合总社糜谷生产基地提质增效建设项目</t>
  </si>
  <si>
    <r>
      <t>利用平整的22000余亩（其中大柳树</t>
    </r>
    <r>
      <rPr>
        <sz val="11"/>
        <color indexed="8"/>
        <rFont val="仿宋"/>
        <family val="3"/>
        <charset val="134"/>
      </rPr>
      <t>墕</t>
    </r>
    <r>
      <rPr>
        <sz val="11"/>
        <color rgb="FF000000"/>
        <rFont val="仿宋"/>
        <family val="3"/>
        <charset val="134"/>
      </rPr>
      <t>1700亩，东梁3400亩，尧</t>
    </r>
    <r>
      <rPr>
        <sz val="11"/>
        <color indexed="8"/>
        <rFont val="仿宋"/>
        <family val="3"/>
        <charset val="134"/>
      </rPr>
      <t>坬</t>
    </r>
    <r>
      <rPr>
        <sz val="11"/>
        <color rgb="FF000000"/>
        <rFont val="仿宋"/>
        <family val="3"/>
        <charset val="134"/>
      </rPr>
      <t>坡4700亩，木瓜1000亩，前梁1860亩，阳</t>
    </r>
    <r>
      <rPr>
        <sz val="11"/>
        <color indexed="8"/>
        <rFont val="仿宋"/>
        <family val="3"/>
        <charset val="134"/>
      </rPr>
      <t>坬</t>
    </r>
    <r>
      <rPr>
        <sz val="11"/>
        <color rgb="FF000000"/>
        <rFont val="仿宋"/>
        <family val="3"/>
        <charset val="134"/>
      </rPr>
      <t>1500亩，柳沟3100亩，常塔1200亩，台问沟1800亩，王家峁1800亩）土地，种植糜子10000亩，谷子12000余亩，购买籽种、增施有机肥。</t>
    </r>
  </si>
  <si>
    <r>
      <t>该项目通过土地流转形式，产权归大柳树</t>
    </r>
    <r>
      <rPr>
        <sz val="11"/>
        <color indexed="8"/>
        <rFont val="仿宋"/>
        <family val="3"/>
        <charset val="134"/>
      </rPr>
      <t>墕</t>
    </r>
    <r>
      <rPr>
        <sz val="11"/>
        <color rgb="FF000000"/>
        <rFont val="仿宋"/>
        <family val="3"/>
        <charset val="134"/>
      </rPr>
      <t>等10个村集体所有，项目建成后，预计年收益达14.4万元；按照村集体经济收益分配方案，收益按照不低于6%提取。4%资金用于脱贫户、三类户带贫益贫金，50%资金用于股民分红，10%资金用于村内公益性岗位开发补助，36%资金用于发展壮大再生产。预计有农户4479户12162人受益，其中脱贫户196户419人。</t>
    </r>
  </si>
  <si>
    <t>2023年度哈镇陈家圪堵村集体经济合作社特色油料种植基地建设项目</t>
  </si>
  <si>
    <t>在陈家圪堵村平整土地167亩，进行土地深松、增施有机肥，种植胡麻84亩、黄芥83亩。</t>
  </si>
  <si>
    <t>该项目产权归村集体所有，项目实施后，预计亩均增收100元，带动村集体年增收2万元，受益农户517户1286人，其中脱贫户35户71人。</t>
  </si>
  <si>
    <t>2023年度哈镇哈镇村村集体经济合作社金丝南瓜种植基地建设项目</t>
  </si>
  <si>
    <t>在哈镇村平整土地167亩，进行土地深松、增施有机肥，种植地膜金丝南瓜167亩。</t>
  </si>
  <si>
    <t>该项目产权归村集体所有，项目建成后，预计村集体经济合作社年增收5万元，全村受益556户1572人，其中脱贫户55户93人。</t>
  </si>
  <si>
    <t>2023年度府谷县黄甫镇黄甫村青储玉米种植项目</t>
  </si>
  <si>
    <t>青储玉米种植1000亩，包括土地流转、土地翻松、机耕、播种、施肥、除草、收割、购买籽种、管护等。</t>
  </si>
  <si>
    <t>该项目产权归村集体所有，预计带动黄甫村集体经济联合社增收约90万元。受益农户575户1314人，其中脱贫户6户8人。</t>
  </si>
  <si>
    <t>2023年田家寨镇经济联合总社香菇种植配套项目</t>
  </si>
  <si>
    <t>发展香菇种植，购买香菇菌棒10万棒。新建烘干车间、储藏间，彩钢复合板双坡屋面，配电箱、照明、线路，购置烘干设备1套、砼硬化晾晒场地20m*12m（C25混凝土硬化含基础做法120mm厚）、大棚室内、大棚之间及大棚基地整体排水、雨水检查井、新修长500米宽3.5米砖砌进场道路、厂区液化土处理(大棚与道路基础下部)等。</t>
  </si>
  <si>
    <t>项目建成后产权归村集体，该项目可延伸香菇产业链，加工干香菇并能对香菇进行保鲜储存，提高香菇大棚产出效益，预计每年增收7.7万以上，巩固脱贫成果，壮大集体经济，全镇受益农户3842户10430人，其中脱贫户301户664人。</t>
  </si>
  <si>
    <t>2023年武家庄镇武家庄村小杂粮基地建设项目</t>
  </si>
  <si>
    <t>在武家庄村种植1060亩玉米，包括深耕、施肥、除草、收割等环节，并购买玉米剥粒机一台。</t>
  </si>
  <si>
    <t>产权归村集体，项目预计为集体经济带来10万元收益，带动558户1228名群众增收，其中脱贫户21户43人。</t>
  </si>
  <si>
    <t>2023年度庙沟门镇沙梁村集体联合社挂面加工厂建设项目</t>
  </si>
  <si>
    <t>在沙梁村沙梁古镇内新建2000平米钢架结构挂面加工厂房1间，附属工程：配套购置挂面生产设备1套（包括真空包装机1个，面粉拌合机1个，晾晒机1个，烘干设备1套）。</t>
  </si>
  <si>
    <t>产权归沙梁村集体，配套沙梁AAA级景区旅游产业，每年生产白面挂面、荞面挂面15万斤，可带动沙梁自然村经济合作社年增收10万元；同时带动329户937人、脱贫户8户9人增加收入。</t>
  </si>
  <si>
    <t>2023年度武家庄镇郭家庄则村花椒基地配套项目</t>
  </si>
  <si>
    <t>在花椒基地安装长1000米，高1.8米的铁丝网栏；对花椒基地进行管护，包括除草、打药、浇水等环节，并补种500余株花椒树。</t>
  </si>
  <si>
    <t>该项目产权归集体所有，壮大村集体经济，提高276户773名村民收入，其中脱贫户18户30人，项目预计可以为村集体经济每年增加5万元收入。</t>
  </si>
  <si>
    <t>2023年清水镇清水村小杂粮种植基地建设项目</t>
  </si>
  <si>
    <r>
      <t>为提升319亩农田产能，建300m</t>
    </r>
    <r>
      <rPr>
        <sz val="11"/>
        <color indexed="8"/>
        <rFont val="宋体"/>
        <charset val="134"/>
      </rPr>
      <t>³</t>
    </r>
    <r>
      <rPr>
        <sz val="11"/>
        <color rgb="FF000000"/>
        <rFont val="仿宋"/>
        <family val="3"/>
        <charset val="134"/>
      </rPr>
      <t>钢筋混凝土高位水池1座，用1000米输水钢管与现有截潜流井连接，配套30米（5米）扬程水泵1台、DE200PVC管234米，DE150PVC管935米，DE110PVC管2103米，DE75PVC管2920米，滴管带40876米，阀门井12个，变压器3台等设施。</t>
    </r>
  </si>
  <si>
    <t>产权为村集体所有，健全小杂粮基地基础设施，提升小杂粮基地种植效益，受益群众556户1443人、脱贫户23户37人、监测户1户3人。</t>
  </si>
  <si>
    <t>2023年三道沟镇经济联合总社日光温室大棚及配套附属设施项目</t>
  </si>
  <si>
    <t>在新庙村新建日光温室大棚15座（长60米、宽12米、高5.1米）配套供电设施、供水设施、检查井5个。</t>
  </si>
  <si>
    <t>该项目产权归村集体所有，项目建成后，预计年收益达34万元；按照村集体经济收益分配方案，收益按照不低于6%提取。5%资金用于脱贫户、三类户带贫益贫资金，50%资金用于股民分红，10%资金用于村内公益性岗位开发补助，35%资金用于发展壮大再生产。预计有农户3056户8289人受益，其中脱贫户57户128人、监测户3户10人。</t>
  </si>
  <si>
    <t>2023年清水镇枣林峁村肉牛养殖项目</t>
  </si>
  <si>
    <t>在枣林峁村梁组新建肉牛养殖场，购买肉牛120头，建设长70米，宽30米的牛棚，长50米、宽12米的草棚、料棚，长10米、宽5米的防疫室、消毒室，购买铡草机、粉碎机等饲养设备，建立200方青储池1座并配套水电等附属设施。</t>
  </si>
  <si>
    <t>以镇联合总社经营，产权归镇总社所有，枣林峁村以土地入股，为集体每年增加收入14.5万元，收益49%归枣林峁村、51%归总社分配及带动其他8个村，受益群众4129户10890人，其中脱贫户（包含监测户） 176户332人。</t>
  </si>
  <si>
    <t>2023年武家庄镇郝家塔村果园提升改造及镇联合总社集体经济深加工项目</t>
  </si>
  <si>
    <t>成立武家庄镇集体经济联合总社，对现有郝家塔村700亩果园进行修剪、深翻及后期管护等；维修围栏2000米。</t>
  </si>
  <si>
    <t>成立武家庄镇集体经济联合总社，盘活现有郝家塔村700亩果园，各村集体经济进行入股并享受后期分红。项目建成后预计镇集体经济联合总社每年增加收入20万元，受益6389户16231名群众，其中脱贫户289户543人。</t>
  </si>
  <si>
    <t>2023年度孤山镇杨家沟村小杂粮种植基地建设项目</t>
  </si>
  <si>
    <t>杨家沟村杨家畔自然村平整建设高标准农田250亩，土地进行深松，增施有机肥，种植小杂粮250亩。</t>
  </si>
  <si>
    <t>孤山镇</t>
  </si>
  <si>
    <t>建设高标准农田，带动村民发展特色小杂粮种植产业，建成后预计亩均增收小杂粮200斤。带动81户255人发展产业，其中脱贫户5户16人。</t>
  </si>
  <si>
    <t>2023年府谷县大昌汗镇集体经济联合社养牛项目</t>
  </si>
  <si>
    <r>
      <t>扩建（原有牛场年存栏30头，出栏10头）牛场420平米，草料储备库168平米，搅拌机1台3m</t>
    </r>
    <r>
      <rPr>
        <sz val="11"/>
        <color rgb="FF000000"/>
        <rFont val="宋体"/>
        <family val="3"/>
        <charset val="134"/>
      </rPr>
      <t>³</t>
    </r>
    <r>
      <rPr>
        <sz val="11"/>
        <color rgb="FF000000"/>
        <rFont val="仿宋"/>
        <family val="3"/>
        <charset val="134"/>
      </rPr>
      <t>，精料加工一体搅拌罐1台，8吨型号铡草机1台，买牛40头（20头红秦川、20头西门塔尔牛）。</t>
    </r>
  </si>
  <si>
    <t>大昌汗镇</t>
  </si>
  <si>
    <t>采取“联合社+农户”经营模式，大昌汗镇集体经济联合社利益联结全镇哈业五素村经济联合社、刘三石岩村经济联合社、石岩塔村经济联合社、大昌汗村经济联合社、石籽焉村经济联合社、后五当沟村经济联合社六个经济联合社，预计每年镇集体经济联合收入增加6万元以上，受益农户2831户7953人，受益脱贫户64户90人。</t>
  </si>
  <si>
    <r>
      <t>2023年度木瓜镇尧</t>
    </r>
    <r>
      <rPr>
        <sz val="11"/>
        <color indexed="8"/>
        <rFont val="仿宋"/>
        <family val="3"/>
        <charset val="134"/>
      </rPr>
      <t>坬</t>
    </r>
    <r>
      <rPr>
        <sz val="11"/>
        <color rgb="FF000000"/>
        <rFont val="仿宋"/>
        <family val="3"/>
        <charset val="134"/>
      </rPr>
      <t>坡村集体经济合作社万亩糜谷基地配套储粮仓库项目</t>
    </r>
  </si>
  <si>
    <t>新建4个1200吨钢架结构储粮仓库（4米×2米卸粮坑筛网、TJ2.0*2.5高约22米进烘干机塔架、TDTG40/18高约27.5米 5T/H进烘干机提升机、TGSS16长约4.4米5T/H烘干机下刮板机、TQLZ150*270振动、TJ2.0*2.5约8米进筛塔架、TCZK06410 419立方米装配式钢板仓等。</t>
  </si>
  <si>
    <t>该项目产权归集体联合社所有，能为万亩糜谷基地配套储粮仓库，保障粮食有效仓储。项目建成后，预计年收益15万元；按照村集体经济收益分配方案，收益按照不低于6%的收益提取。75%资金用于分红，10%资金用于村内公益性岗位开发补助，10%资金用于发展壮大再生产，,5%资金用于风险基金。预计有农户560户1371人受益，其中脱贫户23户41人。</t>
  </si>
  <si>
    <t>2023年木瓜镇经济联合总社糜谷加工生产线建设项目</t>
  </si>
  <si>
    <t>配套万亩糜谷基地，新建以木瓜黄米为主的深加工项目，延长产业链，提升产品附加值。主要建设磨坊、磨房，新建黄米汤圆、自熟饭、自熟粥等设备加工车间、维修改造库房、供暖、供水和供电设施；购置磨坊、磨房、汤圆设备（双全自动石磨面粉机、筛打去石机、洗麦机、脱皮机、风机、闭风机、石碾、谷子清理机、第噪音和面机自动翻斗机、多头型汤圆成型排盘机、拌馅机、30盘推车式双门15盘*2车、XBL-600枕式自动包装机、包膜机、空气压塑机、消毒机等）。</t>
  </si>
  <si>
    <t>该项目产权归集体所有，能为万亩糜谷基地配套以木瓜黄米为主的加工项目，延长产业链，提升产品附加值，促进一二三产融合发展。项目建成后，预计年收益22万元；按照村集体经济收益分配方案，收益按照不低于6%的收益提取。4%的资金用于脱贫户、三类户带贫益贫金，50%资金用分红，10%资金用于村内公益性岗位开发补助，36%资金用于发展壮大再生产。预计有农户4479户12162人受益，其中脱贫户196户419人。</t>
  </si>
  <si>
    <r>
      <t>2023年度木瓜镇万亩糜谷基地尧</t>
    </r>
    <r>
      <rPr>
        <sz val="11"/>
        <color indexed="8"/>
        <rFont val="仿宋"/>
        <family val="3"/>
        <charset val="134"/>
      </rPr>
      <t>坬</t>
    </r>
    <r>
      <rPr>
        <sz val="11"/>
        <color rgb="FF000000"/>
        <rFont val="仿宋"/>
        <family val="3"/>
        <charset val="134"/>
      </rPr>
      <t>坡村段配套建设项目</t>
    </r>
  </si>
  <si>
    <r>
      <t>为万亩糜谷基地尧</t>
    </r>
    <r>
      <rPr>
        <sz val="11"/>
        <color indexed="8"/>
        <rFont val="仿宋"/>
        <family val="3"/>
        <charset val="134"/>
      </rPr>
      <t>坬</t>
    </r>
    <r>
      <rPr>
        <sz val="11"/>
        <color rgb="FF000000"/>
        <rFont val="仿宋"/>
        <family val="3"/>
        <charset val="134"/>
      </rPr>
      <t>坡村段及周边配套实施100立方软体集雨窖18个。</t>
    </r>
  </si>
  <si>
    <t>该项目产权归集体所有，能进一步完善糜谷基地配套建设，保障村内产业持续发展，解决1000亩糜谷基地灌溉用水，亩产增收50斤。预计有农户560户1371人受益，其中脱贫户23户41人。</t>
  </si>
  <si>
    <t>2023年度三道沟镇新庙村旱作节水农业项目</t>
  </si>
  <si>
    <t>在新庙村推广旱作集成技术，种植增密度玉米400亩，主要内容为选择耐旱作物品种、增施有机肥、抗旱保水剂，地膜。</t>
  </si>
  <si>
    <t>壮大村集体经济收入，受益群众533户1426人，其中脱贫户5户9人，预计带动村集体经济年增收3万元。</t>
  </si>
  <si>
    <t>2023年孤山镇岳家寨村旱作节水农业项目</t>
  </si>
  <si>
    <t>1、实施旱作集成技术推广项目2217亩，选择耐旱作物品种、增施有机肥、地膜覆盖、抗旱保水剂；2、种植玉米1800亩，马铃薯417亩。</t>
  </si>
  <si>
    <t>通过铺设地膜、实施抗旱保水剂，增强土壤蓄水保墒和抗旱能力，增加粮食产量，充分带动当地集体经济增收。受益农户209户522人，其中脱贫户7户13人、监测户1户3人，亩均增收200元。</t>
  </si>
  <si>
    <t>2023年孤山镇李家洼村旱作节水农业项目</t>
  </si>
  <si>
    <t>1、实施旱作集成技术推广项目500亩，选择耐旱作物品种、增施有机肥、地膜覆盖、抗旱保水剂；2、种植玉米500亩。</t>
  </si>
  <si>
    <t>通过铺设地膜、实施抗旱保水剂，增强土壤蓄水保墒和抗旱能力，增加粮食产量，充分带动当地集体经济增收。受益农户161户430人，其中脱贫户6户14人，亩均增收200元。</t>
  </si>
  <si>
    <r>
      <t>2023年孤山镇沙</t>
    </r>
    <r>
      <rPr>
        <sz val="11"/>
        <color indexed="8"/>
        <rFont val="仿宋"/>
        <family val="3"/>
        <charset val="134"/>
      </rPr>
      <t>坬</t>
    </r>
    <r>
      <rPr>
        <sz val="11"/>
        <color rgb="FF000000"/>
        <rFont val="仿宋"/>
        <family val="3"/>
        <charset val="134"/>
      </rPr>
      <t>村旱作节水农业项目</t>
    </r>
  </si>
  <si>
    <t>1、实施旱作集成技术推广项目4150亩，选择耐旱作物品种、增施有机肥、地膜覆盖、抗旱保水剂；2、种植玉米2600亩，糜子1000亩，谷子550亩。</t>
  </si>
  <si>
    <t>通过铺设地膜、实施抗旱保水剂，增强土壤蓄水保墒和抗旱能力，增加粮食产量，充分带动当地集体经济增收。受益农户424户1150人，其中脱贫户12户25人，亩均增收200元。</t>
  </si>
  <si>
    <t>2023年古城镇沙圪坨村旱作节水农业项目</t>
  </si>
  <si>
    <t>实施旱作集成技术推广项目300亩，选择耐旱作物品种、增施有机肥、地膜覆盖、抗旱保水剂，种植玉米300亩。</t>
  </si>
  <si>
    <t>通过铺设地膜、实施抗旱保水剂，增强土壤蓄水保墒和抗旱能力，增加粮食产量，充分带动当地集体经济增收。受益农户595户1367人，其中脱贫户及三类户22户35人，预计每亩增收200斤。</t>
  </si>
  <si>
    <t>2023年古城镇古城村旱作节水农业项目（集成技术推广）</t>
  </si>
  <si>
    <t>实施旱作集成技术推广项目700亩，选择耐旱作物品种、增施有机肥、地膜覆盖、抗旱保水剂，种植优质葵花700亩。</t>
  </si>
  <si>
    <t>通过铺设地膜、实施抗旱保水剂，增强土壤蓄水保墒和抗旱能力，增加粮食产量，充分带动当地集体经济增收。受益3977户9865人，其中脱贫户及三类户110户161人，预计合作社收入14万元。</t>
  </si>
  <si>
    <r>
      <t>2023年度三道沟镇玉则</t>
    </r>
    <r>
      <rPr>
        <sz val="11"/>
        <color indexed="8"/>
        <rFont val="仿宋"/>
        <family val="3"/>
        <charset val="134"/>
      </rPr>
      <t>墕</t>
    </r>
    <r>
      <rPr>
        <sz val="11"/>
        <color rgb="FF000000"/>
        <rFont val="仿宋"/>
        <family val="3"/>
        <charset val="134"/>
      </rPr>
      <t>村旱作节水农业项目</t>
    </r>
  </si>
  <si>
    <r>
      <t>在三道沟镇玉则</t>
    </r>
    <r>
      <rPr>
        <sz val="11"/>
        <color indexed="8"/>
        <rFont val="仿宋"/>
        <family val="3"/>
        <charset val="134"/>
      </rPr>
      <t>墕</t>
    </r>
    <r>
      <rPr>
        <sz val="11"/>
        <color rgb="FF000000"/>
        <rFont val="仿宋"/>
        <family val="3"/>
        <charset val="134"/>
      </rPr>
      <t>村推广旱作集成技术，种植增密度玉米700亩，主要内容为选择耐旱作物品种、增施有机肥、抗旱保水剂，覆盖地膜，种植玉米700亩。</t>
    </r>
  </si>
  <si>
    <t>发展壮大村集体经济，提高农业综合水平，受益群众441户1249人，其中脱贫户7户15人。预计带动村集体经济年增收4万元。</t>
  </si>
  <si>
    <t>2023年度三道沟镇三道沟村旱作节水农业项目</t>
  </si>
  <si>
    <t>在三道沟镇三道沟村推广旱作集成技术，种植增密度玉米400亩增施有机肥、抗旱保水剂，覆盖地膜。</t>
  </si>
  <si>
    <t>发展壮大村集体经济，提高农业综合水平，受益群众431户1051人，其中脱贫户7户14人，预计带动村集体经济年增收3万元。</t>
  </si>
  <si>
    <t>2023年度三道沟镇阳湾村旱作节水农业项目</t>
  </si>
  <si>
    <t>在三道沟镇阳湾村推广旱作集成技术，种植增密度玉米600亩，主要内容为选择耐旱作物品种、增施有机肥、抗旱保水剂，地膜。</t>
  </si>
  <si>
    <t>壮大村集体经济给收入，解决群众增收问题，受益551户1494人，其中脱贫户12户27人，预计带动村集体联合社年增收4万元。</t>
  </si>
  <si>
    <t>2023年庙沟门镇粉房沟村旱作节水农业项目</t>
  </si>
  <si>
    <t>实施旱作集成技术推广项目1000亩，选择耐旱作物品种、增施有机肥、地膜覆盖、抗旱保水剂；计划种植地膜玉米500亩、榆糜6号糜子500亩。</t>
  </si>
  <si>
    <t>通过铺设地膜、实施抗旱保水剂，增强土壤蓄水保墒和抗旱能力，增加粮食产量，充分带动当地集体经济增收。受益农户448户1501人，其中脱贫户44户98人，带动脱贫户及三类户增收200元/户。</t>
  </si>
  <si>
    <t>2023年度大昌汗镇大昌汗村旱作节水农业项目</t>
  </si>
  <si>
    <t>实施种植玉米项目200亩，增施有机肥、地膜覆盖、抗旱保水剂。</t>
  </si>
  <si>
    <t>通过铺设地膜、实施抗旱保水剂，增强土壤蓄水保墒和抗旱能力，增加粮食产量，充分带动当地集体经济增收。受益农户509户1479人，其中脱贫户14户24人，带动脱贫户及三类户增收200元/户。</t>
  </si>
  <si>
    <t>2023年度大昌汗镇哈业五素村旱作节水农业项目</t>
  </si>
  <si>
    <t>实施种植玉米项目150亩，增施有机肥、地膜覆盖、抗旱保水剂。</t>
  </si>
  <si>
    <t>通过铺设地膜、实施抗旱保水剂，增强土壤蓄水保墒和抗旱能力，增加粮食产量，充分带动当地集体经济增收。受益农户334户1043人，其中脱贫户8户12人，带动脱贫户及三类户增收200元/户。</t>
  </si>
  <si>
    <t>2023年木瓜镇常塔村旱作节水农业项目</t>
  </si>
  <si>
    <t>在常塔村建设小杂粮基地。种植1200亩糜谷、增密度玉米，通过增施有机肥、地膜覆盖、抗旱保水剂等措施，推广旱作集成技术1200亩。</t>
  </si>
  <si>
    <t>通过铺设地膜、实施抗旱保水剂，增强土壤蓄水保墒和抗旱能力，增加粮食产量，充分带动当地集体经济亩均增收500元。受益农户298户928人，其中脱贫户16户40人。</t>
  </si>
  <si>
    <r>
      <t>2023年木瓜镇尧</t>
    </r>
    <r>
      <rPr>
        <sz val="11"/>
        <color indexed="8"/>
        <rFont val="仿宋"/>
        <family val="3"/>
        <charset val="134"/>
      </rPr>
      <t>坬</t>
    </r>
    <r>
      <rPr>
        <sz val="11"/>
        <color rgb="FF000000"/>
        <rFont val="仿宋"/>
        <family val="3"/>
        <charset val="134"/>
      </rPr>
      <t>坡村旱作节水农业项目</t>
    </r>
  </si>
  <si>
    <r>
      <t>在尧</t>
    </r>
    <r>
      <rPr>
        <sz val="11"/>
        <color indexed="8"/>
        <rFont val="仿宋"/>
        <family val="3"/>
        <charset val="134"/>
      </rPr>
      <t>坬</t>
    </r>
    <r>
      <rPr>
        <sz val="11"/>
        <color rgb="FF000000"/>
        <rFont val="仿宋"/>
        <family val="3"/>
        <charset val="134"/>
      </rPr>
      <t>坡村建设小杂粮基地。种植300亩糜谷、增密度玉米，通过增施有机肥、地膜覆盖、抗旱保水剂等措施，推广旱作集成技术300亩。</t>
    </r>
  </si>
  <si>
    <t>通过铺设地膜、实施抗旱保水剂，增强土壤蓄水保墒和抗旱能力，增加粮食产量，充分带动当地集体经济增收亩均增收500元。受益农户560户1371人，其中脱贫户23户41人。</t>
  </si>
  <si>
    <t>2023年木瓜镇王家峁村旱作节水农业项目</t>
  </si>
  <si>
    <t>在王家峁村建设小杂粮基地。种植500亩糜谷、增密度玉米，通过增施有机肥、地膜覆盖、抗旱保水剂等措施，推广旱作集成技术500亩。</t>
  </si>
  <si>
    <t>通过铺设地膜、实施抗旱保水剂，增强土壤蓄水保墒和抗旱能力，增加粮食产量，充分带动当地集体经济增收亩均增收500元。受益农户413户1104，其中脱贫户17户32人。</t>
  </si>
  <si>
    <t>2023年木瓜镇柳沟村旱作节水农业项目</t>
  </si>
  <si>
    <t>在柳沟村建设小杂粮基地。种植50亩糜谷、增密度玉米，通过增施有机肥、地膜覆盖、抗旱保水剂等措施，推广旱作集成技术50亩。</t>
  </si>
  <si>
    <t>通过铺设地膜、实施抗旱保水剂，增强土壤蓄水保墒和抗旱能力，增加粮食产量，充分带动当地集体经济增收亩均增收500元。受益农户384户1017人，其中脱贫户11户25人。</t>
  </si>
  <si>
    <t>2023年府谷县墙头农业园区前园则村旱作节水农业项目</t>
  </si>
  <si>
    <r>
      <t>新建170亩旱地滴灌项目，主要包括新建1700m</t>
    </r>
    <r>
      <rPr>
        <sz val="11"/>
        <color indexed="8"/>
        <rFont val="宋体"/>
        <charset val="134"/>
      </rPr>
      <t>³</t>
    </r>
    <r>
      <rPr>
        <sz val="11"/>
        <color rgb="FF000000"/>
        <rFont val="仿宋"/>
        <family val="3"/>
        <charset val="134"/>
      </rPr>
      <t>土工膜蓄水池一座，0.6MPaΦ110的PE管1000m，0.8MPaΦ90PE管2345m，0.4MPaΦ90PE软管1935m，0.2MpaΦ16PE贴片式滴灌带154394m，水肥一体设施和电力等配套设施。计划种植西瓜、谷子等作物170亩。</t>
    </r>
  </si>
  <si>
    <t>项目建成后产权归村集体所有，大力提升用水效率，精准施肥、增加作物产量，受益农户295户936人，其中脱贫户15户43人、监测户1户2人，亩均增收300元。</t>
  </si>
  <si>
    <t>2023年哈镇哈镇村双膜拱棚配套项目</t>
  </si>
  <si>
    <t>为哈镇村双膜拱棚新建截潜流井1座，井深15米，井内径3米，截潜流槽长150米，深3米，内径2米，预计容水1000方（包含截流井容积），机房1座，配套抽水设备1套，给水PE110管245米。</t>
  </si>
  <si>
    <t>该项目产权归村集体所有，项目建成后，能够解决村内50座双膜拱棚滴灌缺水问题，50座双膜拱棚将由村集体自主经营，按照村集体经济收益分配方案，收益按照不低于6%的收益提取。5%资金用于风险基金；20%资金用于发展壮大再生产。75%资金用于村民分红。预计村集体经济合作社增加收入8万元，全村受益556户1572人，其中脱贫户55户93人。</t>
  </si>
  <si>
    <t>2023年府谷县墙头农业园区墙头村旱作节水农业项目</t>
  </si>
  <si>
    <t>漫灌改滴灌600亩，铺设0.6MPaΦ110的PE管1434m，0.6MPaΦ140PE管1297m，0.6MPaΦ125PE管2764m ，0.4MPaΦ90PE软管5384m，0.2MpaΦ16PE贴片式滴灌带1377392m，配套管理间1间，阀门井28个。计划种植西瓜、玉米、红薯等作物600亩。</t>
  </si>
  <si>
    <t>项目建成后产权归村集体所有，大力提升用水效率，精准施肥、增加作物产量，受益农户332户790人，其中脱贫户12户28人，监测户1户1人，亩均增收300元。</t>
  </si>
  <si>
    <t>2023年度碛塄农业园区郝家寨村经济联合社养殖小区配套项目</t>
  </si>
  <si>
    <t>对村集体养殖小区的道路800米砖铺硬化。宽3米，厚0.12米。</t>
  </si>
  <si>
    <t>养殖场建成后每年增加村集体收入不低于10万元。产业路建设有益于改善养殖场出行运输条件，有助于集体产业发展壮大，受益403户976人，其中脱贫户14户24人。</t>
  </si>
  <si>
    <t>2023年府谷县麻镇便民服务中心麻镇村玉米基地配套项目</t>
  </si>
  <si>
    <t>为新建的466.4亩高标准农田土壤深松，增施有机肥，种植增密度玉米466.4亩。</t>
  </si>
  <si>
    <t>深耕改良农田面积466.4亩；土壤改良深松投资283元/亩，受益农户462户1039人，其中脱贫户24户40人，亩均增收100元。</t>
  </si>
  <si>
    <t>2023年府谷县府谷镇温李河村玉米基地建设配套项目</t>
  </si>
  <si>
    <t>将村内220亩土地进行平整、土壤深松、增施有机肥，种植玉米220亩。</t>
  </si>
  <si>
    <t>项目建成后产权归村集体所有，220亩基地建设配套项目亩均投资0.16万元，受益农户180户589人，其中脱贫户1户1人，预计每户年均减少生产经营性支出500元以上。</t>
  </si>
  <si>
    <t>2023年府谷县哈镇陈家圪堵村玉米基地配套项目</t>
  </si>
  <si>
    <t>为新建的300亩高标准农田土壤深松，增施有机肥，种植玉米300亩。</t>
  </si>
  <si>
    <t>深耕改良农田面积300亩；土壤改良深松投资283元/亩，受益农户122户310人，其中脱贫户9户21人，亩均增收100元。</t>
  </si>
  <si>
    <t>2023年度大昌汗镇大昌汗村松宏湾组道路硬化项目</t>
  </si>
  <si>
    <t>新建松宏湾组通组水泥路长0.599公里，宽3.5米，厚18厘米，配套排水等附属设施。</t>
  </si>
  <si>
    <t>解决周边村民种地出行难问题及农产品外运困难问题，受益80户268人，其中脱贫户2户5人。</t>
  </si>
  <si>
    <t>2023年度府谷镇贵峁村小峁组道路硬化项目</t>
  </si>
  <si>
    <t>新建小峁组通组水泥路长0.787公里，宽3.5米，厚18厘米，配套排水等附属设施。</t>
  </si>
  <si>
    <t>保障村民生产生活出行。受益农户560户1560人，受益脱贫户34户70人。</t>
  </si>
  <si>
    <r>
      <t>2023年度木瓜镇大柳树</t>
    </r>
    <r>
      <rPr>
        <sz val="11"/>
        <color indexed="8"/>
        <rFont val="仿宋"/>
        <family val="3"/>
        <charset val="134"/>
      </rPr>
      <t>墕</t>
    </r>
    <r>
      <rPr>
        <sz val="11"/>
        <color rgb="FF000000"/>
        <rFont val="仿宋"/>
        <family val="3"/>
        <charset val="134"/>
      </rPr>
      <t>村大柳树</t>
    </r>
    <r>
      <rPr>
        <sz val="11"/>
        <color indexed="8"/>
        <rFont val="仿宋"/>
        <family val="3"/>
        <charset val="134"/>
      </rPr>
      <t>墕</t>
    </r>
    <r>
      <rPr>
        <sz val="11"/>
        <color rgb="FF000000"/>
        <rFont val="仿宋"/>
        <family val="3"/>
        <charset val="134"/>
      </rPr>
      <t>至沟槽渠至圪针畔道路硬化项目</t>
    </r>
  </si>
  <si>
    <r>
      <t>新建大柳树</t>
    </r>
    <r>
      <rPr>
        <sz val="11"/>
        <color indexed="8"/>
        <rFont val="仿宋"/>
        <family val="3"/>
        <charset val="134"/>
      </rPr>
      <t>墕</t>
    </r>
    <r>
      <rPr>
        <sz val="11"/>
        <color rgb="FF000000"/>
        <rFont val="仿宋"/>
        <family val="3"/>
        <charset val="134"/>
      </rPr>
      <t>村至沟槽渠至圪针畔通组水泥路长2.5公里，宽3.5米，厚18厘米，配套排水等附属设施。</t>
    </r>
  </si>
  <si>
    <t>项目建设后，改善75户150人（其中脱贫户16户29人）村民出行条件，保障交通安全，</t>
  </si>
  <si>
    <t>2023年府谷镇温李河村人居环境整治项目</t>
  </si>
  <si>
    <t>新建挡洪石墙80米长、1.2米宽、3.5米高，二四砖墙40米长，2米高；新建27平米公厕一处（4蹲位）。</t>
  </si>
  <si>
    <t>整治村内人居环境，受益农户198户603人，脱贫户1户1人。</t>
  </si>
  <si>
    <t>2023年府谷镇柳林碛村人居环境综合整治项目</t>
  </si>
  <si>
    <t>1、在黑山村西口砌石墙，铺底1.2米宽、收顶80公分宽、长120米；2、黑山村东口砌三七墙、高3米、长20米；3、黑山村内新砌挡土二四墙两段，1.5米高、230米长；1.5米高、40米长；4、3米宽3米高的配楼板封顶垃圾收集池3个。</t>
  </si>
  <si>
    <t>通过整治提升村内人居环境，提高居民生活舒适度和美化村庄，受益群众354户962人。受益脱贫户13户19人。</t>
  </si>
  <si>
    <t>2023年武家庄镇白云乡村乡村建设项目</t>
  </si>
  <si>
    <t>硬化村内入户巷道1200米，维修村内水渠230米，新建白云乡村6米高太阳能路灯100盏。</t>
  </si>
  <si>
    <t>改善提升村内556户1432人的生产生活条件，其中受益脱贫户28户48人。</t>
  </si>
  <si>
    <t>2023年度麻镇便民服务中心麻镇村人居环境综合整治项目</t>
  </si>
  <si>
    <t>1.水泥硬化麻镇村入户巷道1200米，宽3.5米，厚度15厘米；
2.新建8米高，50瓦LED路灯50盏；
3.沿街绿化，新栽国槐500株；
4.沿街垃圾分类箱100个，手推式垃圾箱200个。</t>
  </si>
  <si>
    <t>改善462户1039人（其中脱贫户24户40人，监测户1户1人）生产生活出行便利；提升集镇人居环境，提高居民生活舒适度。</t>
  </si>
  <si>
    <r>
      <t>2023年度木瓜镇尧</t>
    </r>
    <r>
      <rPr>
        <sz val="11"/>
        <color indexed="8"/>
        <rFont val="仿宋"/>
        <family val="3"/>
        <charset val="134"/>
      </rPr>
      <t>坬</t>
    </r>
    <r>
      <rPr>
        <sz val="11"/>
        <color rgb="FF000000"/>
        <rFont val="仿宋"/>
        <family val="3"/>
        <charset val="134"/>
      </rPr>
      <t>坡乡村振兴示范村人居环境综合整治项目</t>
    </r>
  </si>
  <si>
    <r>
      <t>在乡村振兴示范村尧</t>
    </r>
    <r>
      <rPr>
        <sz val="11"/>
        <color indexed="8"/>
        <rFont val="仿宋"/>
        <family val="3"/>
        <charset val="134"/>
      </rPr>
      <t>坬</t>
    </r>
    <r>
      <rPr>
        <sz val="11"/>
        <color rgb="FF000000"/>
        <rFont val="仿宋"/>
        <family val="3"/>
        <charset val="134"/>
      </rPr>
      <t>坡村砖铺巷道800米，路均宽3.3米；安装太阳能路灯130盏，6米高；购置分类垃圾箱30个；购置垃圾清运装载机、洒水车各一台。</t>
    </r>
  </si>
  <si>
    <t>该项目产权归集体所有，项目建成能有效巩固示范村村级基础设施，改善人居环境，方便群众生产生活。预计有55户176人可受益，其中脱贫户4户5人。</t>
  </si>
  <si>
    <t>2023年武家庄镇武家庄村基础设施提升改造项目</t>
  </si>
  <si>
    <t>维修村内公厕1处，硬化入户巷道400米，购置分类垃圾箱50个。</t>
  </si>
  <si>
    <t>巩固提升村内基础设施，改善558户1228人的生产生活条件，其中脱贫户21户43人。</t>
  </si>
  <si>
    <t>2023年度哈镇陈家圪堵村陈家圪堵组至石尧沟组道路路灯安装项目</t>
  </si>
  <si>
    <t>在陈家圪堵村陈家圪堵组至石尧沟组道路实施路灯安装项目，在1800米的道路上新安装路灯45盏，路灯高8米，单价2800元/个。</t>
  </si>
  <si>
    <t>该项目产权归村集体所有，项目建成后，能够保障村内群众夜间出行安全，全村受益517户1286人，其中脱贫户35户35人，不断提高其认可度、满意度。</t>
  </si>
  <si>
    <t>2023年老高川镇到户产业奖补项目（新增）</t>
  </si>
  <si>
    <t>磁尧村：张女女种植玉米4亩，土豆5亩，谷子2亩，养鸡20只；红草沟村：刘文祥养殖羊子4只；枇杷沟村;郝在喜养殖羊子10只。</t>
  </si>
  <si>
    <t>对我镇新增申报3户7人脱贫户自主发展产业进行奖补，每户不超1万元，户均增收1万元，提高脱贫户对衔接政策的满意度。</t>
  </si>
  <si>
    <t>2023年度古城镇王家梁村海红果基地建设项目</t>
  </si>
  <si>
    <t>“2022年度古城镇王家梁村海红果基地建设项目，王家梁村种植海红果660亩”，第二批资金，具体在王家梁村继续完善660亩海红果树种植，以及后续果树管护。</t>
  </si>
  <si>
    <t>产权归王家梁村集体，壮大村集体经济，预计建成挂果后村集体每年增收36万元，受益419户926人，其中脱贫户8户8人。</t>
  </si>
  <si>
    <t>2023年度古城镇油房坪村海红果基地建设项目</t>
  </si>
  <si>
    <t>“2022年度古城镇油房坪村海红果基地建设项目，在油坊坪村沙坪组种植海红果500亩”，第二批资金，具体在油房坪村继续完善500亩海红果树种植，以及后续果树管护。</t>
  </si>
  <si>
    <t>产权归油房坪村集体，壮大村集体经济，预计建成挂果后村集体每年增收20万元，受益496户1221人，其中脱贫户11户15人。</t>
  </si>
  <si>
    <t>2023年度哈镇集体联合总社特色饲草种植基地建设项目</t>
  </si>
  <si>
    <t>在哈镇陕坝梁组、黄花梁组等村组种植苜蓿2000亩，配套9YF-2.2D方捆打捆机1台，苜蓿收割后打捆包装销售。</t>
  </si>
  <si>
    <t>该项目产权归村集体所有，关联受益鱼尔沟村、哈镇村、戏楼沟村、陈家圪堵村、硬路塔村、大岔村、店塔村、糜茬焉村和大阴湾村，项目建成后，可有效降低村集体肉羊养殖成本，预计收获牧草600吨，带动村集体增收20万，全镇受益4310户10756人，其中脱贫户349户694人。</t>
  </si>
  <si>
    <t>2023年度麻镇便民服务中心坪伦墩村村集体经济联合社日光温室大棚建设项目</t>
  </si>
  <si>
    <t>新建日光温室大棚4座，占地4亩，每座棚建设规格为长50米、宽14米、高3.6米。</t>
  </si>
  <si>
    <t>产权归村集体所有，可为坪伦墩村1600亩高标准农田提供7万苗西瓜育种，带动坪伦墩村集体经济联合社年增收6万元，可提供灵活就业岗位8个，带动坪伦墩村西瓜产业年收入400万元。受益712户1869人，其中脱贫户35户71人、监测户1户2人。</t>
  </si>
  <si>
    <t>2023年度麻镇便民服务中心埝墕村股份经济合作社荞麦种植项目</t>
  </si>
  <si>
    <t>在村集体流转土地上实施200亩特色荞麦种植，购买籽种、增施有机肥。</t>
  </si>
  <si>
    <t>该项目产权归村集体所有，带动埝墕村集体经济合作社年增收8万元，受益347户758人，其中脱贫户37户91人。</t>
  </si>
  <si>
    <t>2023年度三道沟镇新庙村集体经济联合社玉米种植基地配套项目</t>
  </si>
  <si>
    <t>在三道沟镇新庙村种植增密度玉米500亩，远期计划平整1000亩土地种植农作物。配套1000方钢筋混凝土蓄水池1座，截流潜引管道70米和抽水设备；配套砖铺产业路2.7公里、宽3米，垫层、砂砾石路肩及排水设施。</t>
  </si>
  <si>
    <t>该项目产权归集体所有，项目建成后，保障周边500亩农田灌溉，解决群众种地出行难的问题，受益群众533户1426人，其中脱贫户5户9人，预计带动村集体联合社年增收5万元。</t>
  </si>
  <si>
    <t>2023年度府谷县果园示范建设和技术培训发展项目</t>
  </si>
  <si>
    <t>提升改造低产果园进行试验示范1000亩，技术培训800人次，16场次。</t>
  </si>
  <si>
    <t>提升改造低产果园1000亩，组织至少16场次，800人次的技术培训，提升果园管理水平，带动全县果业种植，提高果农素质和相关合作社果业发展水平。</t>
  </si>
  <si>
    <t>2023年度木瓜镇前梁村集体经济联合社养牛场扩建项目</t>
  </si>
  <si>
    <t>新购二岁基础繁殖母牛64头（其中2头种公牛），品种为西门塔尔第四代。</t>
  </si>
  <si>
    <t>该项目产权归集体所有，项目建成后，预计年收益6.4万元；按照村集体经济收益分配方案，20%资金用于村集体经济公益事业，5%资金用于村内奖励，5%资金用于专业技能培训，20%资金用于发展壮大再生产。50%资金用于分红。预计有农户629户1726人受益，其中脱贫户36户75人。</t>
  </si>
  <si>
    <t>2023年度老高川镇磁尧村经济联合社千只山羊养殖圈舍及配套设施建设项目</t>
  </si>
  <si>
    <r>
      <t>新建千只山羊养殖圈舍600平米；现有机井一口，需购置水泵、新建高位水池100m</t>
    </r>
    <r>
      <rPr>
        <sz val="11"/>
        <rFont val="宋体"/>
        <charset val="134"/>
      </rPr>
      <t>³</t>
    </r>
    <r>
      <rPr>
        <sz val="11"/>
        <rFont val="仿宋"/>
        <family val="3"/>
        <charset val="134"/>
      </rPr>
      <t>、铺设上水下水管道3000米等；建设3.5米宽、18公分厚产业水泥硬化路800米，配套排水沟等。</t>
    </r>
  </si>
  <si>
    <t>产权归磁尧村，项目的实施，可以使养殖场基础设施更加完备，为羊子产业的发展奠定基础，带动全村群众增收人均200元。脱贫户及三类户人均增收300元。受益户数473户1495人，其中脱贫户19户34人，监测户1户4人。</t>
  </si>
  <si>
    <t>2023年度三道沟镇玉则墕行政村集体经济联合作社养羊场砖铺产业路项目</t>
  </si>
  <si>
    <t>在玉则墕村新建经济合作社养羊场砖铺产业路，长500米、宽3米。</t>
  </si>
  <si>
    <t>该项目产权归集体所有，项目建成后，项目实施后提升养殖场销售运输能力，解决村内产业发展出行问题，促进村集体经济发展，受益群众441户1249人，其中脱贫户7户15人。</t>
  </si>
  <si>
    <t>2023年度哈镇大岔村屋顶光伏建设项目</t>
  </si>
  <si>
    <t>在大岔村公共服务设施屋顶安装540组件350块、总装机容量189KWP屋顶光伏电站,项目占地面积927.5平方米。</t>
  </si>
  <si>
    <t>该项目产权归村集体所有，项目建成后，预计年发电量306180KWH,带动村集体年增收10万元，受益农户455户1164人，其中脱贫户53户117人。</t>
  </si>
  <si>
    <t>2023年度麻镇便民服务中心麻镇村集体经济联合社分散式屋顶光伏项目</t>
  </si>
  <si>
    <t>麻镇村集体经济联合社新建分散式屋顶光伏电站，占用集体所有产权屋顶面积2500平方米，计划安装540wp单晶硅高效组件750块，设计容量405Kwp，发电量全部用于并网出售。</t>
  </si>
  <si>
    <t>该项目产权归麻镇村集体所有，带动麻镇村集体经济联合社年增收12万元，新增村级公益性岗位5个，人均年增收1200元。受益农户462户1039人，其中脱贫户24户40人。</t>
  </si>
  <si>
    <t>2023年度三道沟镇经济联合总社农特产品物流服务基地建设项目</t>
  </si>
  <si>
    <t>在阳湾村新建农特产品物流服务基地，包括：公共服务、农特产品展销、仓储物流服务、停车服务、垃圾分解处理等，其中仓储房屋共计15间，混凝土结构，房屋总面积550平米；新建砖混网围栏750米、院落石籽垫层1.8万平米、下水管网、监控等附属设施。</t>
  </si>
  <si>
    <t>该项目产权归集体所有，项目建成后，预计年收益达12万元；按照村集体经济收益分配方案，收益按照不低于6%提取。5%资金用于脱贫户、三类户带贫益贫资金，50%资金用于股民分红，10%资金用于村内公益性岗位开发补助，35%资金用于发展壮大再生产。预计有农户3056户8289人受益，其中脱贫户57户128人。</t>
  </si>
  <si>
    <t>2023年清水镇赵寨村经济联合社农产品展销物流中心建设项目附属工程</t>
  </si>
  <si>
    <t>为500平米赵寨物流中心修建3蹲位公厕1座及物流中心附属设施。</t>
  </si>
  <si>
    <t>产权为集体所有，保障物流中心良好运行，增强服务能力，受益群众1513户4073人、脱贫户55户110人、监测户3户6人。</t>
  </si>
  <si>
    <t>2023年度府谷县高标准公厕建设项目</t>
  </si>
  <si>
    <t>为全面推进我县农村公厕建设和管理水平，在海则庙村、花坞村、长方梁村、化皮沟村、沙梁村、石岩塔村、温李河村、新庙村等8个水源充足、人口集聚、产业发展有基础的村庄建设8座高标准公厕。</t>
  </si>
  <si>
    <t>为全面推进我县农村公厕建设和管理水平，在海则庙村、花坞村、长方梁村、化皮沟村、沙梁村、石岩塔村、温李河村、新庙村等8个水源充足、人口集聚、产业发展有基础的村庄建设8座高标准公厕。有效改善提升相关村庄人居环境。</t>
  </si>
  <si>
    <t>2023年度黄甫镇黄甫村入户道路硬化项目</t>
  </si>
  <si>
    <t>黄甫村水泥硬化入户道路1000米，路面宽2米，厚0.15米。</t>
  </si>
  <si>
    <t>该项目产权归黄甫村村委会所有。方便农户480户1303人（其中脱贫户6户8人）出行，改善生产生活通行条件。</t>
  </si>
  <si>
    <t>2023年新民镇桃峁村道路硬化项目</t>
  </si>
  <si>
    <t>新建桃峁村委会至冯庄则村通组水泥路长2.3公里，宽3.5米，厚18厘米，配套排水等附属设施。</t>
  </si>
  <si>
    <t>解决村民出行困难问题，方便刘家沟村、冯庄则村、桃峁等3个自然村161户412人交通便利，其中脱贫户5户14人。</t>
  </si>
  <si>
    <t>2023年度田家寨镇水口村老庄沟组道路建设项目</t>
  </si>
  <si>
    <t>新建老庄沟村至张万路连接线0.87公里，水泥混凝土路面宽3.5米，厚18厘米，配套排水等附属设施。</t>
  </si>
  <si>
    <t>有效改善老庄沟村民67户205人出行条件，其中脱贫户1户1人。</t>
  </si>
  <si>
    <t>2023年度木瓜镇尧坬坡芦则沟梁岔至台问沟刘家畔村通村道路硬化项目</t>
  </si>
  <si>
    <t>新建尧坬坡村芦则沟梁岔至台问沟刘家畔村水泥路4.4公里，宽3.5米，厚18厘米，配套排水等附属设施。</t>
  </si>
  <si>
    <t>解决周边村民种地出行难问题及农产品外运困难问题，受益69户198人，其中脱贫户2户3人。</t>
  </si>
  <si>
    <t>2023年度木瓜镇尧坬坡村苏石畔人居环境整治综合项目</t>
  </si>
  <si>
    <t>整治乡村振兴示范村尧坬坡村苏石畔组村内残垣断壁，清理村庄及周边环境卫生；硬化入户道路900米，宽2.5米，厚12厘米。</t>
  </si>
  <si>
    <t>项目建设后，改善67户200人（其中脱贫户3户8人）人居环境，营造优美、和谐村庄。</t>
  </si>
  <si>
    <t>2023年清水镇清水村村容村貌整治项目</t>
  </si>
  <si>
    <t>放置垃圾箱20个、新建新时代文明实践广场、巷道硬化1000米并安装路灯78盏。</t>
  </si>
  <si>
    <t>产权为集体所有，改善村人居环境，提升556户1443人（脱贫户23户37人、监测户1户3人）生活品质。</t>
  </si>
  <si>
    <t>2023年度哈镇大岔村人居环境整治项目</t>
  </si>
  <si>
    <t>在大岔村硬化巷道长98米、宽3米、厚18公分；铺设排水管道45米，完成垃圾清理及回填土方等工程。</t>
  </si>
  <si>
    <t>该项目产权归村集体所有，项目建成能有效巩固示范村村级基础设施，改善人居环境，方便群众生产生活。预计有455户1163人可受益，其中脱贫户53户117人。</t>
  </si>
  <si>
    <t>2023年三道沟镇新庙村人居环境提升项目</t>
  </si>
  <si>
    <t>巷道硬化约1500平米（15公分厚混凝土）；安装太阳能路灯8米高60盏。</t>
  </si>
  <si>
    <t>该项目产权归集体所有，项目建成后，亮化村庄，改善人居环境，保证夜间出行安全，受益群众533户1426人，其中脱贫户5户9人、监测户2户7人。</t>
  </si>
  <si>
    <t>2023年度府谷镇新府村高家音则组路灯建设项目</t>
  </si>
  <si>
    <t>在高家音则村村安装路灯60盏，6米高。</t>
  </si>
  <si>
    <t>乡村振兴示范村基础设施提升，保障农户202户564人，脱贫户10户20人的夜间出行安全。</t>
  </si>
  <si>
    <t>2023年庙沟门镇化皮沟村基础设施提升改造项目</t>
  </si>
  <si>
    <t>计划在化皮沟村沙梁峁自然村硬化巷道4000平米、新修高1.6米围墙护栏270米、铺设下水管道712米、路灯35盏。</t>
  </si>
  <si>
    <t>巩固提升村内基础设施，改善46户137人的生产生活条件，其中脱贫户1户2人。</t>
  </si>
  <si>
    <t>巩固脱贫成果</t>
  </si>
  <si>
    <t>2023年度雨露计划项目</t>
  </si>
  <si>
    <t>落实雨露计划政策，计划补助学生134名，每生每年补助3000元。</t>
  </si>
  <si>
    <t>为就读中高职和技工院校的脱贫户和监测户家庭134名学生提供补助，减轻脱贫家庭教育负担，提高两后生就业能力，拓宽就业渠道。受益134户134人，全部为脱贫户及监测户。</t>
  </si>
  <si>
    <t>2023年互助资金占用费补贴项目</t>
  </si>
  <si>
    <t>落实互助资金政策，计划为192户脱贫户和监测户借用互助资金发展产业提供占用费补贴。</t>
  </si>
  <si>
    <t>加强小额信贷政策宣传，计划为192户脱贫户和监测户发展产业提供互助资金占用费补贴，确保发展产业的资金来源有保障。受益192户536人，全部为脱贫户、监测户。</t>
  </si>
  <si>
    <t>项目管理费</t>
  </si>
  <si>
    <t>2023年项目管理费</t>
  </si>
  <si>
    <t>用于项目前期调研论证、勘测设计、招投标代理、工程监理、工程管理、工程决算等费用。</t>
  </si>
  <si>
    <t>规范衔接资金项目管理，提高资金使用效益。受益76237户213150人，其中脱贫户3214户6350人。</t>
  </si>
  <si>
    <t>2023年府谷县农村供水维修养护项目</t>
  </si>
  <si>
    <t>对全县1094处农村供水工程动态监测和管护工作，及时维修设施设备，对年久失修、影响供水的工程部分进行维修养护。确保农村供水设施正常运行，巩固农村安全饮水成果。</t>
  </si>
  <si>
    <t>做好全县1094处农村供水工程动态监测和管护工作，及时维修设施设备，确保农村供水设施正常运行，巩固农村安全饮水成果。受益996户2490人，其中脱贫户224户336人。</t>
  </si>
  <si>
    <t>2023年府谷县农村供水应急保障项目</t>
  </si>
  <si>
    <t>18个镇（中心）应急供水保障资金，做好应急送水保障，对存在季节性缺水的村子按需送水保障，确保农村居民饮水安全，巩固农村安全饮水成果。</t>
  </si>
  <si>
    <t>做好应急送水保障，巩固农村安全饮水成果。受益2046户5115人，其中脱贫户501户714人。</t>
  </si>
  <si>
    <t>2023年府谷县农村供水工程水质检测项目</t>
  </si>
  <si>
    <t>开展农村安全饮水水质检测，保障水质，巩固农村安全饮水成果，按计划对全县545处集中供水工程水源进行水质检测。</t>
  </si>
  <si>
    <t>开展农村安全饮水水质检测，保障水质，巩固农村18824户43622人（其中脱贫户1895户3746人）安全饮水成果。</t>
  </si>
  <si>
    <t>2023年府谷县农村供水工程水质达标处理项目</t>
  </si>
  <si>
    <t>全县545处集中供水工程水源水质检测出具后，对水质不达标水源进行达标处理，确保水质达标，巩固农村安全饮水成果。</t>
  </si>
  <si>
    <t xml:space="preserve"> 对水质不达标水源进行达标处理，保障水质，巩固农村824户2060人（其中脱贫户215户236人）安全饮水成果。</t>
  </si>
  <si>
    <t>2023年度古城镇古城村沙尖组巩固提升供水工程项目</t>
  </si>
  <si>
    <r>
      <t>新建水井1眼；井深50米，直径1.2米，新建50m</t>
    </r>
    <r>
      <rPr>
        <sz val="11"/>
        <color indexed="8"/>
        <rFont val="宋体"/>
        <charset val="134"/>
      </rPr>
      <t>³</t>
    </r>
    <r>
      <rPr>
        <sz val="11"/>
        <color rgb="FF000000"/>
        <rFont val="仿宋"/>
        <family val="3"/>
        <charset val="134"/>
      </rPr>
      <t>高位水池1座；配套直径型号DN50PE上水管道2000米、水泵、架设电线2000米，配备变压器1台等配套设施。</t>
    </r>
  </si>
  <si>
    <t>巩固提升101户271人（其中脱贫户1户2人）安全饮水成果，实现安全饮水有保障。</t>
  </si>
  <si>
    <t>2023年度哈镇店塔行政村拉木花村巩固提升供水工程</t>
  </si>
  <si>
    <t>新建8m大口井，机房1座，50m3高位水池1座，DN50*4.6PE管1200m。</t>
  </si>
  <si>
    <t>巩固提升30户78人（其中脱贫户1户2人）安全饮水成果，实现安全饮水有保障。</t>
  </si>
  <si>
    <t>就业创业</t>
  </si>
  <si>
    <t>2023年度跨县就业交通补助项目</t>
  </si>
  <si>
    <t>对跨县就业（含跨省、跨市）的脱贫劳动力（含监测帮扶对象）持有效务工证明，安排一次性交通补助500元/人/年。</t>
  </si>
  <si>
    <t>人社局</t>
  </si>
  <si>
    <t>鼓励脱贫劳动力（含监测帮扶对象）外出务工增收，减少务工交通费用支出，预计受益285户285人，全部为脱贫户和监测户。</t>
  </si>
  <si>
    <t>2023年度职业技能培训补贴项目</t>
  </si>
  <si>
    <t>脱贫劳动力参加职业技能培训，培训合格后，按出勤天数，给予培训补贴，每人每天生活费不超20元，交通费不超30元，每人每期累计不超2500元，每人每年只能享受一次。</t>
  </si>
  <si>
    <t>为参加培训的51名脱贫劳动力发放培训补贴，鼓励掌握劳动技能，提高务工就业能力，增加务工收入，预计受益户51户51人，全部为脱贫户。</t>
  </si>
  <si>
    <t>2023年府谷镇柳林碛村经济联合社日光温室大棚建设项目</t>
  </si>
  <si>
    <t>在黑山自然村新建日光温室大棚3座，长50米，宽12米，顶高4.1米。</t>
  </si>
  <si>
    <t>项目建成后所有权为柳林碛村经济联合社，受益农户354户962人，受益脱贫户12户18人，可以带动村内农户2人在大棚内务工增加收入，项目收益30%提取公积金，70%用于分红。</t>
  </si>
  <si>
    <t>2023年府谷镇柳林碛村经济联合社果园建设项目</t>
  </si>
  <si>
    <t>在柳林碛村种植胸径3cm的，海红果200株 ，油桃350株，青梨350株，新疆大枣500株。建设果园围栏1000米。</t>
  </si>
  <si>
    <t>项目建成后所有权为柳林碛村经济联合社，受益农户354户962人，受益脱贫户12户18人，果树管护及水果采摘可以带动村内5人务工，项目收益30%提取公积金，70%用于分红。</t>
  </si>
  <si>
    <t>2023年度古城镇经济联合总社炒货市场配套建设项目</t>
  </si>
  <si>
    <r>
      <t>配套厂房自流平500</t>
    </r>
    <r>
      <rPr>
        <sz val="11"/>
        <color indexed="8"/>
        <rFont val="仿宋"/>
        <family val="3"/>
        <charset val="134"/>
      </rPr>
      <t>㎡</t>
    </r>
    <r>
      <rPr>
        <sz val="11"/>
        <color rgb="FF000000"/>
        <rFont val="仿宋"/>
        <family val="3"/>
        <charset val="134"/>
      </rPr>
      <t>，水泥硬化晾晒场及厂区生产道路1000</t>
    </r>
    <r>
      <rPr>
        <sz val="11"/>
        <color indexed="8"/>
        <rFont val="仿宋"/>
        <family val="3"/>
        <charset val="134"/>
      </rPr>
      <t>㎡</t>
    </r>
    <r>
      <rPr>
        <sz val="11"/>
        <color rgb="FF000000"/>
        <rFont val="仿宋"/>
        <family val="3"/>
        <charset val="134"/>
      </rPr>
      <t>，新建仓库防潮台100</t>
    </r>
    <r>
      <rPr>
        <sz val="11"/>
        <color indexed="8"/>
        <rFont val="仿宋"/>
        <family val="3"/>
        <charset val="134"/>
      </rPr>
      <t>㎡</t>
    </r>
    <r>
      <rPr>
        <sz val="11"/>
        <color rgb="FF000000"/>
        <rFont val="仿宋"/>
        <family val="3"/>
        <charset val="134"/>
      </rPr>
      <t>，配备专用200kw变压器1台。</t>
    </r>
  </si>
  <si>
    <t>项目建成后产权确权到所关联行政村，壮大村集体经济，发展葵花特色种植加工产业，受益3977户9865人，其中脱贫户及三类户110户161人，扩建后预计促进集体经济增收8万元。当年净收益分配的顺序和比例如下：1.提取公益公积金30%；2.提取投资积累金50%；3.股东红利分配金20%。</t>
  </si>
  <si>
    <r>
      <t>2023年度孤山镇沙</t>
    </r>
    <r>
      <rPr>
        <sz val="11"/>
        <color indexed="8"/>
        <rFont val="仿宋"/>
        <family val="3"/>
        <charset val="134"/>
      </rPr>
      <t>坬</t>
    </r>
    <r>
      <rPr>
        <sz val="11"/>
        <color rgb="FF000000"/>
        <rFont val="仿宋"/>
        <family val="3"/>
        <charset val="134"/>
      </rPr>
      <t>村经济联合社小杂粮种植及配套设施建设项目</t>
    </r>
  </si>
  <si>
    <t>为260亩平整土地配套建设100立方米水池、200立方水池各一个；新建大口井一座直径5米井深13米，输水管道DN100x4镀锌钢管1950米，PEDN90x8.2长1350米、供水管道PEDN90x8.2长2850米、PEDN63x5.8长1000米,出水柱60个、阀门井20座、软管3000米、200QJ20-270/20水泵一台、3x25铜芯电缆150米及其他电气开关和管道配件。</t>
  </si>
  <si>
    <t>该项目产权归村集体联合社所有，项目实施后，预计亩均增收2000元，户均增收200元，受益农户424户1150人，其中脱贫户12户25人，监测户2户6人。</t>
  </si>
  <si>
    <t>2023年老高川镇红草沟村经济联合社醋厂配套设施项目</t>
  </si>
  <si>
    <t>新建100方储水塔一个，新打机井一眼，井深50米，井径1.2米，2000mdn50PE管道、电缆2200米及其他附属设施；新建厂区卫生间一座；新建燃料库一间；厂房顶部防水处理260平米；购置蒸汽发生器一台；更换50Kw变压器及配套线路等。</t>
  </si>
  <si>
    <t>产权归村集体所有，完善村集体产业配套设施，改善生产条件，增加村集体收入。带动该村331户1153人群众增收，其中包括21户46人脱贫户（监测户）。产业持续生产发展可带动合作社成员人均增收100元，21户脱贫户及三类户人均增收120元。</t>
  </si>
  <si>
    <r>
      <t>2023年度老高川镇大伙盘村黑圪塄</t>
    </r>
    <r>
      <rPr>
        <sz val="11"/>
        <color indexed="8"/>
        <rFont val="仿宋"/>
        <family val="3"/>
        <charset val="134"/>
      </rPr>
      <t>墕</t>
    </r>
    <r>
      <rPr>
        <sz val="11"/>
        <color rgb="FF000000"/>
        <rFont val="仿宋"/>
        <family val="3"/>
        <charset val="134"/>
      </rPr>
      <t>组道路硬化项目</t>
    </r>
  </si>
  <si>
    <r>
      <t>新建黑圪塄</t>
    </r>
    <r>
      <rPr>
        <sz val="11"/>
        <color indexed="8"/>
        <rFont val="仿宋"/>
        <family val="3"/>
        <charset val="134"/>
      </rPr>
      <t>墕</t>
    </r>
    <r>
      <rPr>
        <sz val="11"/>
        <color rgb="FF000000"/>
        <rFont val="仿宋"/>
        <family val="3"/>
        <charset val="134"/>
      </rPr>
      <t>组通组水泥路长1.584公里，宽3.5米，厚18厘米，配套排水沟及护栏。</t>
    </r>
  </si>
  <si>
    <t>该项目产权归村集体所有，道路建成后可改善群众生产出行条件，缩短出行时间，保障出行安全，惠及户数34户114人，其中脱贫户2户2人。</t>
  </si>
  <si>
    <t>2023年度哈镇大岔村集镇路灯安装项目</t>
  </si>
  <si>
    <t>在大岔集镇实施路灯安装项目，在2500米的道路上新安装路灯60盏，路灯高6米。</t>
  </si>
  <si>
    <t>该项目产权归村集体所有，项目实施后，能够保障村内455户1163名群众夜间出行安全，其中脱贫户53户117人，不断提高其认可度、满意度。</t>
  </si>
  <si>
    <t>2023年度哈镇陈家圪堵村集体经济合作社荞麦种植基地建设项目</t>
  </si>
  <si>
    <t>在陈家圪堵村土地深松、增施有机肥，种植荞麦450亩。</t>
  </si>
  <si>
    <t>该项目产权归陈家圪堵村经济联合社所有，项目实施后，预计亩均增收100元，受益农户517户1286人，其中脱贫户35户71人，户年均增收40元以上。该项目可带动村内脱贫户及监测户就地就近就业，收益25%提取公积公益金，75%用于村内分红。</t>
  </si>
  <si>
    <t>2023年度府谷镇温李河村经济联合社大棚建设项目</t>
  </si>
  <si>
    <t>建设长100米、宽20米、高4.5米的日光温室大棚2座。</t>
  </si>
  <si>
    <t>大棚产权归温李河村经济联合社所有，带动全村每年可净增收4万元，带动关联村就业人数3人。巩固脱贫成果，受益户328户l069人。收益30%提取公积公益金，70%用于村内分红。</t>
  </si>
  <si>
    <t>2023年度碛塄农业园区花坞村经济联合社枣林经济项目</t>
  </si>
  <si>
    <t>利用花坞村集体经济联合社已流转的750亩枣树地（涉及郝家角村、念河滩村、高尧峁村），发展林下经济，种植苜蓿500亩、油菜花100亩、葵花150亩，资金用于耕地、种植、收割以及购买籽种（苜蓿、油菜花、葵花）肥料等。</t>
  </si>
  <si>
    <t>产权归村集体经济联合社。通过土地流转进一步盘活土地资源，推进农业规模化、集约化、机械化与专业化生产，促进节水、提质、增效，实现了农业生产效益与农民收益、集体收益的最大化。预计每年增加集体收益3万元。受益群众518户1394人（其中脱贫户及监测户23户48人）。收益分配：公积金15%，公益金10%，风险金5%，70%用于分红。</t>
  </si>
  <si>
    <t>2023年度碛塄农业园区花坞村经济联合社日光暖棚建设项目</t>
  </si>
  <si>
    <t>在花坞村新建日光温棚2座，长60米、宽12米、高5米，配套灌溉管道1340米等。</t>
  </si>
  <si>
    <t>产权归村集体，拓宽村集体经济发展渠道，扩大产业规模增加村集体收入3万元每年。受益群众518户1394人（其中脱贫户及监测户23户48人）。收益分配：公积金15%，公益金10%，风险金5%，70%用于分红。</t>
  </si>
  <si>
    <t>2023年度碛塄农业园区郝家寨村经济联合社羊子养殖项目</t>
  </si>
  <si>
    <t>郝家寨村经济合作社红柳沟养殖小区购买本地山羊260只。</t>
  </si>
  <si>
    <t>产权归村集体所有，发展羊子养殖业，以促农增收为目标，进一步拓宽增收渠道，加大产业融合力度，推动畜牧业向规模化、标准化、科学化发展。预计增加村集体经济收入2万元以上，受益群众399户1026人（其中脱贫户及监测户14户27人）。收益15%公积金，10%公益金，75%用作分红。</t>
  </si>
  <si>
    <t>2023年武家庄镇白云乡村集体经济联合社红枣加工改造项目</t>
  </si>
  <si>
    <t>①对加工厂基础进行回填，改造红枣加工厂房约400平米，购置热风烤炉1座、烘干机1台、封口机1台、消毒机1台等配套设施，并对红枣包装进行设计；②将原有闲置房屋改造成60㎡保鲜库一座。</t>
  </si>
  <si>
    <t>项目建成后产权归白云乡村集体经济联合社，预计为白云乡村集体经济每年增加8.5万元收益，带动556户1432名群众受益，其中脱贫户28户48人。收益的30%用于提取公积公益金，30%用于壮大集体经济联合社，40%用于村内分红。</t>
  </si>
  <si>
    <t>2023年度麻镇便民服务中心麻镇村扫把、手套加工厂机器设备购置项目</t>
  </si>
  <si>
    <t>为麻镇村扫把加工厂购置剥皮机器2台（单价0.3万元）及配套材料1.4万元；为麻镇村手套加工厂购买新型手套加工机器6台（单价2万元）。</t>
  </si>
  <si>
    <t>该项目产权归村集体所有，为扫把加工厂和手套加工厂带动技术创新和设备完善，带动麻镇村集体经济联合社年增收2万元，带动462户1039人经济稳定增收，带动易地搬迁7户脱贫户及2户监测户年增收1000元，新增村级公益性岗位5个，收益的30%用于分红，30%用于运转经费，40%用于提取公积公益金。</t>
  </si>
  <si>
    <t>2023年度碛塄农业园区花坞村经济联合社大棚建设项目</t>
  </si>
  <si>
    <t>在高尧峁自然村井沟畔新建日光温棚4座，长60米，宽12米，高4.1米，建设费120万元；种苗费10万元：种植车厘子2棚，樱桃1棚，金太阳杏1棚。</t>
  </si>
  <si>
    <t>产权归村集体，拓宽村集体经济发展渠道，扩大产业规模增加村集体收入10万元每年。受益群众518户1394人（其中脱贫户及监测户23户48人）。收益分配：公积金15%，公益金10%，风险金5%，70%用于分红。</t>
  </si>
  <si>
    <t>2023年武家庄镇经济联合社农机专业合作社项目</t>
  </si>
  <si>
    <t>购买DF504拖拉机1台，1.6米旋耕机3台，打药机1台，撒肥机1台，DF704拖拉机2台，4行玉米播种机1台，DF904拖拉机1台，2.0米旋耕机1台，玉米收割机1台。</t>
  </si>
  <si>
    <t>产权归镇级联合社，项目预计为集体经济带来3万元收益，带动6389户16231名群众增收，其中脱贫户及监测对象316户602人，收益的30%用于提取公积公益金，30%用于壮大集体经济联合社，40%用于村内分红。</t>
  </si>
  <si>
    <t>2023年度脱贫村创业致富带头人创业培训项目</t>
  </si>
  <si>
    <t>计划对44名脱贫村创业致富带头人主要从中、长期产业发展入手，以种、养、加技能以及电商等方面进行培训。</t>
  </si>
  <si>
    <t>提升全县44名致富带头人产业发展技能、产业带动能力，带动脱贫人口发展产业增收。受益296户572人，全部为脱贫户。</t>
  </si>
  <si>
    <t>2023年度碛塄农业园区花坞村村容村貌提升项目</t>
  </si>
  <si>
    <t>村内道路两侧卫生杂草清理，村道路两侧砖砌挡墙1000米，挡墙平均高1米，旧村院落乱石杂草清理。对进村主干道绿化，长约500米；郝家角自然村村主干道两侧续建砖砌挡墙长约600米。</t>
  </si>
  <si>
    <t>产权归村集体所有，通过修建道路挡墙保障群众出行安全，绿化及清理杂草乱石，美化村容村貌，提高群众满意度。受益群众518户1394人（其中脱贫户及监测户23户48人）。</t>
  </si>
  <si>
    <t>2023年度孤山镇杨家沟村“庭院经济”项目</t>
  </si>
  <si>
    <t>脱贫户杨双平养殖本地绒山羊10只；杨占平养殖白条猪6头。</t>
  </si>
  <si>
    <t>巩固提升脱贫成果，增加产业收入，预计养羊能够增收1.2万元，养猪能够增收1万元。</t>
  </si>
  <si>
    <t>2023年府谷县木瓜镇前梁村董家沟自然村巩固提升供水工程</t>
  </si>
  <si>
    <r>
      <t>新建大口井，井径3.0米、深12.0米，机房，50m</t>
    </r>
    <r>
      <rPr>
        <sz val="11"/>
        <rFont val="宋体"/>
        <charset val="134"/>
      </rPr>
      <t>³</t>
    </r>
    <r>
      <rPr>
        <sz val="11"/>
        <rFont val="仿宋"/>
        <family val="3"/>
        <charset val="134"/>
      </rPr>
      <t>高位水池，管线1200米，20KVA变压器1台，架设380V低压线路390米，架设3*10mm2的铜芯电缆线15米。</t>
    </r>
  </si>
  <si>
    <t>巩固提升68户194人（其中脱贫户11户24人）安全饮水成果，实现安全饮水有保障。</t>
  </si>
  <si>
    <t>2023年度木瓜镇木瓜村、尧坬坡村果园提升改造项目</t>
  </si>
  <si>
    <t>对木瓜镇木瓜村和尧坬坡村80亩果园进行提升改造，其中木瓜村30亩，尧坬坡村50亩。主要实施除草、松土、补栽及浇水，除草布等措施。</t>
  </si>
  <si>
    <t>该项目产权归木瓜村、尧坬坡村集体所有，资产类型为经营性资产，由村集体负责后续管护。项目实施后，能有效促进现有果园增产，挂果后预计亩产增收100斤，带动集体效益增收2万元。提升果园及种植经济效益。预计有农户962 户2625人受益，其中脱贫户44户93人。收益分配方式及比例为：20%扩大再生产，50%股东分红，20%发展公益事业，5%奖励，5%培训及日常运转。</t>
  </si>
  <si>
    <t>2023年度碛塄农业园区郝家寨村经济联合社果园配套项目</t>
  </si>
  <si>
    <r>
      <t>在郝家寨村集体100亩果园配套建设4个50m</t>
    </r>
    <r>
      <rPr>
        <sz val="11"/>
        <rFont val="宋体"/>
        <charset val="134"/>
      </rPr>
      <t>³</t>
    </r>
    <r>
      <rPr>
        <sz val="11"/>
        <rFont val="仿宋"/>
        <family val="3"/>
        <charset val="134"/>
      </rPr>
      <t>砖混集雨窖，共计200m</t>
    </r>
    <r>
      <rPr>
        <sz val="11"/>
        <rFont val="宋体"/>
        <charset val="134"/>
      </rPr>
      <t>³</t>
    </r>
    <r>
      <rPr>
        <sz val="11"/>
        <rFont val="仿宋"/>
        <family val="3"/>
        <charset val="134"/>
      </rPr>
      <t>。</t>
    </r>
  </si>
  <si>
    <t>产权归村集体所有，拓宽村集体农业用水来源，促进节水，优化水源来源，实现产业集体收益最大化。科学化管理果园生长，提高果品产量，增加村集体收益 1.5 万元。带动我村398户897人群众增收，其中包括14户27人脱贫户。</t>
  </si>
  <si>
    <t>2023年度碛塄农业园区石马川村苏家园组经济合作社果园围栏建设项目</t>
  </si>
  <si>
    <t>计划在石马川村苏家园自然村原有148亩果园，增设围栏9577米。</t>
  </si>
  <si>
    <t>产权归石马川苏家园村所有，增设围栏降低了经济损失，提升了村集体经济收入，预计增收3万元。带动47户106名群众增收，其中脱贫户2户4人。</t>
  </si>
  <si>
    <t>2023年度麻镇便民服务中心刘家坪村集体合作社种植红薯基地项目</t>
  </si>
  <si>
    <t>在刘家坪村流转土地400亩，增施有机肥、地膜覆盖，购买优质红薯种子：烟薯25红薯，种植优质红薯400亩。</t>
  </si>
  <si>
    <t>深耕改良农田面积400亩；增施有机肥，受益农户457户1126人，其中脱贫户16户36人，户均增收300元。</t>
  </si>
  <si>
    <t>2023年木瓜镇前梁村集体经济联合社冬棚工程审计缺口项目</t>
  </si>
  <si>
    <t>解决2021年木瓜镇前梁村集体经济联合社冬棚工程审计缺口资金。</t>
  </si>
  <si>
    <t>壮大村集体经济，扶持集体经济稳定发展，预计实现集体经济年增收5万元，人均增收500元左右，预计有农户629户1726人受益，其中脱贫户36户75人。</t>
  </si>
  <si>
    <t>2023年木瓜镇经济联合总社万亩有机糜谷配套富硒喷洒实验基地建设项目</t>
  </si>
  <si>
    <t>在西梁村观景台以下种植糜子100亩，在高坪墩种植谷子200亩，通过人工及无人机在种植周期内喷洒3次富硒肥料，打造木瓜镇万亩有机糜谷配套富硒喷洒实验基地。</t>
  </si>
  <si>
    <t>通过新技术新方法，进一步推进木瓜镇有机糜谷品牌创建，推进产业强镇建设，该项目建成后将大幅提高农产品质量，亩均增收100斤以上，提高农产品价格，创新有机糜谷发展方法，开辟新的发展路径。</t>
  </si>
  <si>
    <t>2023年度府谷镇三和村小湾组经济合作社日光温室育苗大棚建设项目</t>
  </si>
  <si>
    <t>在小湾组新建日光温室大棚2座，12米宽，50米长，为村级体经济组织40个双膜拱棚育苗。</t>
  </si>
  <si>
    <t>资产归小湾村所有，受益农户38户143人，受益脱贫户4户6人，同时可以带动村内有劳力的农户2人在大棚内务工增加收入，每年可增加村集体经济收入3万元，30%提取公积金，70%用于分红。</t>
  </si>
  <si>
    <t>2023年度哈镇哈镇村村集体经济合作社葡萄种植基地建设项目</t>
  </si>
  <si>
    <t>在哈镇村铺设灌溉管道1000米、挖掘定植沟1200米、搭建木质葡萄架800米、增施有机肥300吨、钙镁肥2吨，种植阳光玫瑰、夏黑等酿酒葡萄20亩。</t>
  </si>
  <si>
    <t>该项目产权归村集体所有，项目建成后，将带动农户务工，帮助农户增收，预计村集体经济合作社年增收2万元，全村受益556户1572人，其中脱贫户55户93人。按照村集体经济收益分配方案，收益10%用于提取公益金，10%用于提取公积金，5%用于提取风险基金，75%用于股东红利分配。</t>
  </si>
  <si>
    <t>2023年庙沟门镇化皮沟村高标准农田建设项目</t>
  </si>
  <si>
    <t>计划在仗则峁自然村、阴峁自然村、牛家梁自然村新建高标准农田300亩。</t>
  </si>
  <si>
    <t>产权归村集体所有，壮大村集体经济，增加村集体收入，预计年增收9万元，带动全村583户1653人（脱贫户6户12人）增收，户均增收1000元。</t>
  </si>
  <si>
    <t>2023年田家寨镇经济联合总社保鲜库项目</t>
  </si>
  <si>
    <t>新建长约9m、宽约6m、高约3.3米的保鲜库，包含制冷设备；购置全自动台式定位圆瓶贴标机+打码机一台；全自动铝箔封口机一台；购置其他加工生产线设备等。</t>
  </si>
  <si>
    <t>项目建成后，产权归田家寨镇经济联合社，可充分发挥联合总社的带动作用，提高香菇大棚及双膜拱棚产出效益，预计增收0.9万以上，巩固脱贫成果，壮大集体经济，带动全镇3842户10430人农户，其中脱贫户296户650人，增加收入，稳固脱贫成果。利益10%用于阳湾则土地租赁费等；45%用于香菇大棚项目管理、采购等后续发展；45%用于全镇脱贫户、监测户和辖区群众利益分红。</t>
  </si>
  <si>
    <t>2023年度麻镇便民服务中心前尧湾村集体合作社种植红薯基地项目</t>
  </si>
  <si>
    <t>在前尧湾村流转土地100亩，增施有机肥、地膜覆盖，购买优质红薯种子：烟薯25红薯，种植优质红薯100亩。</t>
  </si>
  <si>
    <t>深耕改良农田面积100亩；增施有机肥，受益农户380户1020人，其中脱贫户18户33人，亩均增收300元。</t>
  </si>
  <si>
    <t>2023年度老高川镇到户产业奖补项目（补充）</t>
  </si>
  <si>
    <t>磁尧村高良养殖西门塔尔肉牛14头。</t>
  </si>
  <si>
    <t>对我镇新增申报1户4人监测户自主发展产业按照不超1万元进行奖补，该户将增收4万元，提高监测户对衔接政策的满意度。</t>
  </si>
  <si>
    <t>2023年度碛塄农业园区柳洼村经济联合社散养鸡项目</t>
  </si>
  <si>
    <t>柳洼村集体经济联合社散养鸡1200只，其中公鸡500只，母鸡700只。</t>
  </si>
  <si>
    <t>产权归村集体所有，促进本村养殖业发展，同时带动我村村集体经济收益，增加农民收入，提供就业岗位，带动我村124户412人群众增收，其中包括6户10人脱贫户。预计村集体年收益 1 万元左右， 提取预估总收益的8％用于村内脱贫户分红。提取预估总收益的7％用于聘用村内脱贫劳动力开展对村集体项目后期管护工作。提取35%为公积公益金，股东红利分配按照50%。</t>
  </si>
  <si>
    <t>2023年度海则庙便民服务中心沙尧则村经济联合社养牛场建设项目</t>
  </si>
  <si>
    <t>建设百头牛养殖场，新建牛棚600平米及配套设施，草棚200平米，料棚50平米，高位水池50立方，配套水管300米，堆粪场150平米，购置粉草机、粉料机、清粪小铲车各一个。电线1.4千米。</t>
  </si>
  <si>
    <t>产权归村集体所有，发展壮大村集体经济，项目建成后，受益户数334户925人，其中脱贫户21户40人，监测户1户2人。预计村集体年增收3万元，按照村集体经济收益分配方案，提取公积金30%；提取公益金15 %；提取风险基金5%；股东红利分配50%；预计带动就业人数2人。</t>
  </si>
  <si>
    <t>2023年木瓜镇阳坬村经济联合社鹌鹑养殖项目</t>
  </si>
  <si>
    <t>搭建一个5×10的鹌鹑养殖大棚1座，购买母鹌鹑苗7000只，公鹌鹑苗1000只，配套饮水，饲料投喂设施等。</t>
  </si>
  <si>
    <t>项目建成后资产所有权为阳坬村，增加村集体经济收入，鹌鹑产蛋后预计年收入达1万元以上，受益农户429户1366人，受益脱贫户28户63人。</t>
  </si>
  <si>
    <t>2023年清水镇枣林峁村肉牛养殖配套设施建设项目</t>
  </si>
  <si>
    <t>新建100方蓄水池，铺设管线500米；安装50安变压器一台及对应线路1000米；牛场入场道路水泥硬化（长200米、宽3米、厚15公分）；配套饲料混合机、喂料车等设备。</t>
  </si>
  <si>
    <t>产权归镇联合总社所有，保障肉牛养殖厂饮水、用电、出行，提高养殖厂生产效益，减少运营成本，预计每年减少运营成本10万元。受益群众4129户10890人，其中脱贫户（包含监测户） 176户332人。</t>
  </si>
  <si>
    <t>2023年田家寨镇东沟村集体经济联合社肉牛养殖巩固提升项目</t>
  </si>
  <si>
    <t>1、投资8万元新建高4米，宽8米，长15米的青贮窖一个，总容积约480立方米；2、投资11万元对500平米牛棚进行阳光板改造扩建，新建120米长的围栏；3、投资6.8万元采购旋耕拖拉机一台，用于养殖牧草基地耕种；4、投资10万元购买能繁母牛5头。</t>
  </si>
  <si>
    <t>项目建成后，产权归东沟村集体，可进一步优化肉牛养殖项目，形成更具规模的养殖体系，预计可增加村集体收入3万元，吸收村内剩余劳力2人，月工资0.3万，向村内村民购买玉米等饲料，增加村民收入约5万元，同时能刺激村内养殖行业持续发展，从而增加全行政村371户1040人农户收入，其中脱贫户17户33人。收益分配：10%用于村级公益事业，50%用于该项目后续发展，40%用于利益分红。脱贫人口每人占2股，一般户每人占1股。</t>
  </si>
  <si>
    <t>2023年庙沟门镇周圪崂村到户养殖项目</t>
  </si>
  <si>
    <t>扶持脱贫户王老虎（1户4人）养本地绒山羊肉羊10只，补助10000元；
扶持脱贫户张巧霞（1户6人）养白皮猪4头，补助6000元。</t>
  </si>
  <si>
    <t>带动脱贫户2户10人，每户增加收入3万元。</t>
  </si>
  <si>
    <t>2023年庙沟门镇石峡梁村到户养殖项目</t>
  </si>
  <si>
    <t>扶持脱贫户李憨（1户2人）养殖本地绒山羊3只，补助3000元；扶持脱贫户刘建华（1户2人）养殖本地绒山羊3只，补助3000元；扶持脱贫户赵占财（1户3人）养殖本地绒山羊3只，补助3000元；扶持脱贫户马反女（1户2人）养殖本地绒山羊3只，补助3000元；扶持脱贫户张贵林（1户2人）养殖本地绒山羊3只，补助3000元；扶持脱贫户刘花（1户2人）养殖本地绒山羊3只，补助3000元；扶持脱贫户张成关（1户2人）养殖本地绒山羊3只，补助3000元；扶持脱贫户柴米贵（1户2人）养殖白皮猪2头，补助3000元；扶持脱贫户张埃山（1户4人）养殖白皮猪2头，补助3000元；  扶持脱贫户袁喜军（1户4人）养殖白皮猪2头，补助3000元；扶持脱贫户王憨（1户2人）养殖白皮猪2头，补助3000元；扶持脱贫户刘润女（1户1人）养殖白皮猪2头，补助3000元；  扶持脱贫户李候九（1户2人）养殖白皮猪2头，补助3000元；扶持脱贫户李吊转（1户2人）养殖白皮猪2头，补助3000元；扶持脱贫户张命小（1户3人）养殖黄牛1头，补助4000元；扶持脱贫户闫偏女（1户3人）养殖黄牛1头，补助4000元；扶持脱贫户张虎林（1户2人）养殖黄牛1头，补助4000元。</t>
  </si>
  <si>
    <t>带动脱贫户17户40人增加收入10万元。</t>
  </si>
  <si>
    <t>2023年府谷县大昌汗镇石籽焉村紫花苜蓿种植项目</t>
  </si>
  <si>
    <t>在石籽焉村种植450亩紫花苜蓿，其中李家梁组350亩，小昌汗组100亩。</t>
  </si>
  <si>
    <t>在石籽焉村种植450亩紫花苜蓿，其中李家梁组350亩，小昌汗组100亩。充分带动当地集体经济增收。受益农户159户457人，其中脱贫户13户17人，带动脱贫户及三类户每年增收200元/户。</t>
  </si>
  <si>
    <t>2023年度哈镇大岔村屋顶光伏上网电源接入项目</t>
  </si>
  <si>
    <t>计划为哈镇大岔村屋顶光伏建设项目配套购买315kVA终端箱变一台、高压计量柜一套、高压开关一套，同步配套电缆、电缆连接线等设备。</t>
  </si>
  <si>
    <t>该项目产权归村集体所有，项目建成后，将有效解决大岔村屋顶光伏输电、并网的问题，可就地并网发电、就地消纳，能够提高供电安全可靠性以及解决偏远地区用电的问题。预计年发电量306180KWH,带动村集体年增收10万元，受益农户455户1164人，其中脱贫户53户117人。按照村集体经济收益分配方案，收益10%用于提取公益金，10%用于提取公积金，5%用于提取风险基金，75%用于股东红利分配。</t>
  </si>
  <si>
    <t>2023年度大昌汗镇哈业五素村经济联合社酱油厂配套设施项目</t>
  </si>
  <si>
    <t>增加种曲制曲设备（规格：YH-400型酱油机制曲设备） 共6台，及其设备配套设施。</t>
  </si>
  <si>
    <t>该项目产权归集体所有，为预计年产3万斤酱油、收入15万元的酱油厂增加配套设施，预计改造后每年增收1万元。受益群众334户1043人，受益脱贫户8户12人。</t>
  </si>
  <si>
    <t>2023年度麻镇便民服务中心前尧湾村集体合作社薯类储存窖建设项目</t>
  </si>
  <si>
    <t>新建薯类存储窖2座，每座1440立方，长40米，宽8米，高4.5米，顶部弓形钢架结构，加保温棉防雨布，砖砌墙体，窖内要设2套通风设备用于调节窖内气体、湿度和温度。</t>
  </si>
  <si>
    <t>产权归村集体所有，预计存储量2千吨，把旺季生产的多余蔬菜贮存起来用来补充蔬菜生产淡季的市场供应，用以储存马铃薯、红薯等农副产品，提高村集体合作社经济效益，年增收10000元，受益农户380户1020人，其中脱贫户18户33人，户增收300元。</t>
  </si>
  <si>
    <t>2023年度武家庄镇郝家塔行政村果园园区气调库变压器项目</t>
  </si>
  <si>
    <t>为原有气调库气调库配套一台250千伏安变压器，以及相关配套的电线2000米。</t>
  </si>
  <si>
    <t>产权归村集体所有，完善园区冷藏气调库工程，解决果蔬存放问题，预计每年为村集体增加2万元收入，受益群众427户1085人，其中脱贫户13户31人。</t>
  </si>
  <si>
    <t>2023年府谷镇柳林碛村经济联合社日光温室大棚产业配套建设项目</t>
  </si>
  <si>
    <t>日光温室大棚新建大棚外侧产业路（长1300m，宽3m的砖铺路）；进大棚场地铺砖路（立铺），道路平均宽度2米，长度900米，配套U型边沟1000米长。</t>
  </si>
  <si>
    <t>产权归柳林碛村经济联合社所有，方便大棚内蔬菜的运输，受益群众354户962人。受益脱贫户13户19人。</t>
  </si>
  <si>
    <t>2023年度黄甫镇段寨村旱作节水农业项目</t>
  </si>
  <si>
    <t>实施旱作集成技术推广项目800亩，选择耐旱作物品种、增施有机肥、地膜覆盖、抗旱保水剂等，种植玉米800亩。</t>
  </si>
  <si>
    <t>通过铺设地膜、实施抗旱保水剂，增强土壤蓄水保墒和抗旱能力，增加产量，充分带动村集体经济增收。受益农户451户，其中脱贫户8户13人监测户3户8人，亩均增收200元。</t>
  </si>
  <si>
    <t>2023年府谷县黄甫镇魏寨村旱作节水农业项目</t>
  </si>
  <si>
    <t>“四位一体”200亩，配套抽水泵、地下管网、主管道、滴灌带、水肥一体设施和电力等配套设施，计划种植玉米200亩。</t>
  </si>
  <si>
    <t>该项目产权归魏寨村村委会所有。项目建成后，大力提升用水效率，精准施肥、增加作物产量，受益农户162户434人，其中脱贫户5户9人，亩均增收300元。</t>
  </si>
  <si>
    <t>2023年府谷县府谷镇柴家墕村糜谷基地建设配套项目</t>
  </si>
  <si>
    <t>将村内1222.05亩土地进行平整、土壤深松、增施有机肥，种植糜子，谷子1222.05亩。</t>
  </si>
  <si>
    <t>项目建成后产权归村集体所有，1222.05亩亩均投资0.11万元，受益农户342户943人，其中脱贫户14户31人，预计每户年均减少生产经营性支出500元以上。</t>
  </si>
  <si>
    <t>2023年府谷县哈镇硬路塔村智能水肥一体化滴灌项目</t>
  </si>
  <si>
    <r>
      <t>实施智能水肥一体化项目800亩，新建10个573m</t>
    </r>
    <r>
      <rPr>
        <sz val="11"/>
        <rFont val="宋体"/>
        <charset val="134"/>
      </rPr>
      <t>³</t>
    </r>
    <r>
      <rPr>
        <sz val="11"/>
        <rFont val="仿宋"/>
        <family val="3"/>
        <charset val="134"/>
      </rPr>
      <t>的蓄水池，田间灌溉管网系统一套、上水管道4条，自动过滤施肥系统一套、50kva变压器一台及田间电磁阀74台等配套工程。计划种植玉米800亩。</t>
    </r>
  </si>
  <si>
    <t>项目建成后产权归村集体所有，大力提升用水效率，精准施肥、增加作物产量，受益农户712户1763人，其中脱贫户35户71人，亩均增收300元。</t>
  </si>
  <si>
    <t>2023年府谷镇河塔村经济联合社养殖场配套建设项目</t>
  </si>
  <si>
    <t>1、建设长549m，高2m的24墙，地基砌砖549m长，0.4米深的37墙；（187330万元）2、平铺砖硬化场地长310mx宽3.5m；3、新建立扎砖进场道路长202mx宽3m（47268），新建场内立扎砖道路长96mx宽3.5m；（26208） 4、新建养殖场砖硬化的青贮窖长21mx宽11mx高4m,（深2米，高出地面2米，前面开口），青贮窖底部立扎砖，水泥沙浆抹面（93235）。</t>
  </si>
  <si>
    <t>建成后产权归河塔村经济联合社所有，受益农户292户797人，受益脱贫户11户23人，该资产建成可以保障102头牛的养殖场的资产的安全，不被水毁保障肉牛及饲料等的运输。</t>
  </si>
  <si>
    <t>2023年府谷镇贺家畔村西山寨组后大沟坝灌溉排水建设项目</t>
  </si>
  <si>
    <t>治理坝地160亩；四周新挖排洪渠1500米（宽1米深1米）；打机井3眼，直径1.2米，深100米。</t>
  </si>
  <si>
    <t>项目建成后资所有权为西山寨自然村，可以提高粮食产量15%，受益农户171户450人，受益脱贫户16户28人.</t>
  </si>
  <si>
    <t>2023年府谷镇贺家畔村西山寨组后大沟坝产业路建设项目</t>
  </si>
  <si>
    <t>新修砂石路长1480米，宽4米，厚0.18米。</t>
  </si>
  <si>
    <t>项目建成后资所有权为西山寨自然村，每次缩短运输时间15分钟，受益农户171户450人，受益脱贫户16户28人.</t>
  </si>
  <si>
    <t>2023年庙沟门镇沙梁村产业道路建设项目</t>
  </si>
  <si>
    <t>沙梁村到苜蓿沟村的产业路，全程1.4公里，沙梁古镇到沙梁采摘园产业路1.4公里，共计总长度2.8公里，宽3米，厚0.12米。</t>
  </si>
  <si>
    <t>产权归村集体。项目建成使村基础设施更加完善，便于群众出行，预计80户146人常住人口（脱贫户2户2人）受益。</t>
  </si>
  <si>
    <t>2023年度大昌汗镇后五当沟村经济联合社小杂粮加工厂厂房提升改造项目</t>
  </si>
  <si>
    <t>按照市场监督管理局要求，完善人货分离通道、预进间1间、操作间1间，新建60㎡原材料库房1间，并配套购置产品包装设备1套。</t>
  </si>
  <si>
    <t>项目建成后产权归村集体，发展壮大村集体经济，预计每人获利100元，受益群众429户1220人，受益脱贫户6户11人。</t>
  </si>
  <si>
    <t>2023年度古城镇沙圪坨村集体经济合作社味之缘醋厂改造提升项目</t>
  </si>
  <si>
    <r>
      <t>改造厂房500㎡，改造醋池40m</t>
    </r>
    <r>
      <rPr>
        <sz val="11"/>
        <rFont val="宋体"/>
        <family val="3"/>
        <charset val="134"/>
      </rPr>
      <t>³</t>
    </r>
    <r>
      <rPr>
        <sz val="11"/>
        <rFont val="仿宋"/>
        <family val="3"/>
        <charset val="134"/>
      </rPr>
      <t>，新建发酵池30m</t>
    </r>
    <r>
      <rPr>
        <sz val="11"/>
        <rFont val="宋体"/>
        <family val="3"/>
        <charset val="134"/>
      </rPr>
      <t>³</t>
    </r>
    <r>
      <rPr>
        <sz val="11"/>
        <rFont val="仿宋"/>
        <family val="3"/>
        <charset val="134"/>
      </rPr>
      <t>、蓄水池50m</t>
    </r>
    <r>
      <rPr>
        <sz val="11"/>
        <rFont val="宋体"/>
        <family val="3"/>
        <charset val="134"/>
      </rPr>
      <t>³</t>
    </r>
    <r>
      <rPr>
        <sz val="11"/>
        <rFont val="仿宋"/>
        <family val="3"/>
        <charset val="134"/>
      </rPr>
      <t>，购买2个3m</t>
    </r>
    <r>
      <rPr>
        <sz val="11"/>
        <rFont val="宋体"/>
        <family val="3"/>
        <charset val="134"/>
      </rPr>
      <t>³</t>
    </r>
    <r>
      <rPr>
        <sz val="11"/>
        <rFont val="仿宋"/>
        <family val="3"/>
        <charset val="134"/>
      </rPr>
      <t>不锈钢池、自动化灌装机1台、20个1m</t>
    </r>
    <r>
      <rPr>
        <sz val="11"/>
        <rFont val="宋体"/>
        <family val="3"/>
        <charset val="134"/>
      </rPr>
      <t>³</t>
    </r>
    <r>
      <rPr>
        <sz val="11"/>
        <rFont val="仿宋"/>
        <family val="3"/>
        <charset val="134"/>
      </rPr>
      <t>陶瓷翁、检验设备一套，新建锅楼房20㎡、购买2吨环保蒸汽锅炉1个，购买激光打码机1台等。</t>
    </r>
  </si>
  <si>
    <t>进一步扩大味之缘醋厂的生产规模，受益农户595户1367人，其中脱贫户及三类户22户35人；改建后预计可实现年产粮食醋10吨；预计村集体经济合作社每年收益10万元，带动脱贫户及三类户户均增收300元/年。村集体经济项目收益分配为：公益公积金30％；提取投资积累金20％；股东红利分配金50％。</t>
  </si>
  <si>
    <t>2023年新民镇集体经济联合社农产品物流产业园项目</t>
  </si>
  <si>
    <t>在温庄则村实施13亩土地场坪工程；地面原建筑拆除工程；25cm天然砂砾石场地基层硬化工程；10cm厚5mm碎石场地硬化面层；20㎝厚水泥混凝土路面硬化工程；30间设施用房;浆砌石挡墙、围墙、大门道闸、厂区标志牌、卸车台、新建护面墙及原挡墙加固工程；场区内太阳能路灯连挂工程;1座旱厕及化粪池建设工程；场区内给水、雨水、污水排水工程；供电工程；电气设备安装工程。</t>
  </si>
  <si>
    <t>该项目产权归集体所有，关联解决我镇十个行政村农产品物流问题，通过物流园的协作功能，实现物流信息和物流基础设施的共享，从而形成紧密的协作关系，从而解决我镇农产品物流业资源分散，单个农产品物流企业竞争力弱的问题，实现集约化经营，提高农产品物流的规模效应，降低物流成本。受益4375户13085人，其中脱贫户88户157人。</t>
  </si>
  <si>
    <t>2023年度庙沟门镇庙沟门村集体联合社农产品物流服务产业园二期工程建设项目</t>
  </si>
  <si>
    <t>在原有物流园建设基础上继续完善物流产业园配套设施，附属工程：打造农特产品展销室2间50平米，垃圾分拣处1个385平米，产业园路口采用水泥硬化100平米。</t>
  </si>
  <si>
    <t>该项目产权归集体所有，项目建成完善后，年收入5万元，预计带动529户1336人受益，其中脱贫户6户6人。</t>
  </si>
  <si>
    <t>2023年度老高川镇大伙盘村集体经济联合社农产品物流服务中心用水配套设施项目</t>
  </si>
  <si>
    <t>深挖水井80米，修建高位水池，蓄水100方，铺设1000mdn50PE管道及其他附属设施。</t>
  </si>
  <si>
    <t>该项目产权以股权形式量化到各关联村，利用周边交通便利条件，发展仓储物流产业，预计带动村集体经济每年增收7万元。总受益户266户809人，其中脱贫户10户20人。</t>
  </si>
  <si>
    <t>2023年度海则庙便民服务中心沙尧则村集体经济联合社蔬菜大棚配套建设项目</t>
  </si>
  <si>
    <t>在沙尧则村柏林店组1.为沙尧则村集体经济联合社10座双膜拱棚道路硬化，面积为525平方米，长175米，宽3米，以砖结构铺设。2.新建排水渠长175米，宽50公分，高30公分，混凝土结构。3.新建挡墙长为100米，高为2米的挡土墙。</t>
  </si>
  <si>
    <t>产权归村集体所有，解决蔬菜大棚场地出行难的问题，受益户数334户925人，其中脱贫户21户40人，监测户1户2人。项目建成后，预计村集体经济年增收5万元。</t>
  </si>
  <si>
    <t>2023年田家寨镇东沟村集体经济联合社双膜拱棚配套项目</t>
  </si>
  <si>
    <t>新建150立方米钢筋混凝土高位水池一个，铺设PVC环保水管2km，150QJ10-150-7.5水泵1台，检查井1个。</t>
  </si>
  <si>
    <t>该项目产权归集体所有，可有效解决双膜拱棚灌溉用水不足的问题，确保种植效益，提高种植产量，增加大棚总收益1.1万元以上，带动373户1030人农户其中脱贫户18户31人增加收入。</t>
  </si>
  <si>
    <t>2023年田家寨镇王沙峁村集体经济联合社双模拱棚配套项目</t>
  </si>
  <si>
    <t>王沙峁村双模拱棚用水用电配套设施，需变压器一台（50kw），电缆1千米，配电箱一个。</t>
  </si>
  <si>
    <t>该项目产权归集体所有，可有效解决双膜拱棚原有用电问题，确保种植效益，增加集体经济总收益5000元以上，带动农户400户1046人，其中脱贫户31户86人。收益30%用于村集体分红，20%用于产业项目后续发展，50%用于土地租赁及土地承包方分红。</t>
  </si>
  <si>
    <t>2023年府谷县古城镇古城村玉米基地建设项目</t>
  </si>
  <si>
    <t>为新建的2530亩高标准农田土壤深松，增施有机肥，种植玉米2530亩。</t>
  </si>
  <si>
    <t>项目产权归村集体所有，深耕改良农田面积2530亩；土壤改良深松投资283元/亩，受益农户1315户3149人，其中脱贫户31户53人，亩均增收100元。</t>
  </si>
  <si>
    <t>2023年度黄甫镇魏寨村小杂粮基地产业路建设项目</t>
  </si>
  <si>
    <t>村委会至园则畔生产道路砖砌长1.6km，宽3m，配套边沟等。</t>
  </si>
  <si>
    <t>该项目产权归魏寨村村民委员会。改善162户434人农户的生产条件，其中脱贫户5户9人；为208亩小杂粮基地配套产业路，降低运输成本，提高生产效率。</t>
  </si>
  <si>
    <t>2023年府谷县麻镇便民服务中心刘家坪村小杂粮基配套项目</t>
  </si>
  <si>
    <r>
      <t>为新建的566.29亩高标准农田土壤深松，增施有机肥，种植增密度玉米566.29亩，配套建设1000m</t>
    </r>
    <r>
      <rPr>
        <sz val="11"/>
        <rFont val="宋体"/>
        <charset val="134"/>
      </rPr>
      <t>³</t>
    </r>
    <r>
      <rPr>
        <sz val="11"/>
        <rFont val="仿宋"/>
        <family val="3"/>
        <charset val="134"/>
      </rPr>
      <t>软体水窖1个，100m</t>
    </r>
    <r>
      <rPr>
        <sz val="11"/>
        <rFont val="宋体"/>
        <charset val="134"/>
      </rPr>
      <t>³</t>
    </r>
    <r>
      <rPr>
        <sz val="11"/>
        <rFont val="仿宋"/>
        <family val="3"/>
        <charset val="134"/>
      </rPr>
      <t>的m</t>
    </r>
    <r>
      <rPr>
        <sz val="11"/>
        <rFont val="宋体"/>
        <charset val="134"/>
      </rPr>
      <t>³</t>
    </r>
    <r>
      <rPr>
        <sz val="11"/>
        <rFont val="仿宋"/>
        <family val="3"/>
        <charset val="134"/>
      </rPr>
      <t>1个。计划种植高粱566.29亩。</t>
    </r>
  </si>
  <si>
    <t>项目产权归村集体所有，深耕改良农田面积566.29亩；土壤改良深松投资283元/亩，受益农户457户1126人，其中脱贫户16户36人，亩均增收100元。</t>
  </si>
  <si>
    <t>2023年度海则庙便民服务中心孙崖尧村集体经济联合社农机具作业新建项目</t>
  </si>
  <si>
    <t>购买一台秸秆打捆机型号9YF-2.2D、一台轮式拖拉机型号WD1204-G、一台旋耕机型号1GKN-2300A、一台撒粪车型号ZLWF-4。</t>
  </si>
  <si>
    <t>项目建成后，产权归村集体所有，发展壮大村集体经济，带动脱贫户12户26人，监测户1户1人，带动全体村民296户790人致富。为农户农作物耕种收、防、青储作业，提高收益，发展村集体产业项目。预计村集体经济年收入3万元，预计提供就业岗位3人。按照村集体经济收益分配方案，提取公积金20%，提取公益金20%，提取风险金10%，50%用于一般农户和脱贫户、监测户，具体分配时其中脱贫户、监测户要比一般农户多10%。</t>
  </si>
  <si>
    <t>2023年村庄规划编制项目</t>
  </si>
  <si>
    <t>对白云乡等25个村编制实用性村庄规划。</t>
  </si>
  <si>
    <t>加强规划引领，重点做好市级示范村等村庄规划编制，推进示范创建与乡村全面振兴。受益12500户32500人，其中脱贫户（含监测对象）300户800人。</t>
  </si>
  <si>
    <t>2023年度黄甫镇段寨村段寨下村道路硬化项目</t>
  </si>
  <si>
    <t>将现有破损道路硬化柏油路，长783.437米，路面宽4.5米，7公分厚沥青路面，及道路两侧人行道改造。</t>
  </si>
  <si>
    <t>有效改善群众出行条件，解决农产品外运难问题，有效减少农民群众耕种出行时间，保障交通安全，改善人居环境，助力乡村旅游发展，受益451户1127人，其中脱贫户8户13人，监测户3户8人。</t>
  </si>
  <si>
    <t>2023年度海则庙便民服务中心海则庙行政村人居环境整治项目</t>
  </si>
  <si>
    <t>1.在韩庄则一村、二村、三村、刘家峁村、石道瓦村道路两侧安装路灯150盏，6米高。2.对韩庄则三村户户通道路水泥硬化，西至红泥窑东至庙怀前，长980米，宽2.5米，厚度15公分，面积2450平方米。</t>
  </si>
  <si>
    <t>项目建成后产权归村集体所有，改善249户744人，其中脱贫户11户19人，监测户1户2人生产生活出行以及照明条件，保障夜间出行安全。</t>
  </si>
  <si>
    <t>2023年田家寨镇王沙峁村来安寨组道路硬化项目</t>
  </si>
  <si>
    <t>新建来安寨组通组水泥路长0.572公里，宽3.5米，厚18厘米，配套排水等附属设施。</t>
  </si>
  <si>
    <t>有效改善来安寨村民84户200人出行条件，其中脱贫户9户24人，减少群众出行时间。</t>
  </si>
  <si>
    <t>2023年孤山镇沙牛峁村玉米马铃薯种植基地配套项目</t>
  </si>
  <si>
    <t>1、实施旱作集成技术推广项目833亩，选择耐旱作物品种，增施有机肥、地膜覆盖、抗旱保水剂；2、种植玉米833亩。</t>
  </si>
  <si>
    <t>通过铺设地膜、实施抗旱保水剂，增强土壤蓄水保墒和抗旱能力，增加粮食产量，充分带动当地集体经济增收。受益农户348户，其中脱贫户18户，亩均增收200元。项目收益分配：30%提取公益公积金，70%股民红利。</t>
  </si>
  <si>
    <t>2023年度庙沟门镇荞面产业发展基地建设项目</t>
  </si>
  <si>
    <t>①维修改造荞面加工厂300平米，附属工程：新购置荞面加工设备1套（震动筛1组-风选器1组-去石机1组-磁选器1组-脱壳机1组-风机筛1组-脱皮机1组-磨粉机1组-包装机1组）；②荞面品牌宣传打造、包装（设计10斤、20斤包装袋，生产荞麦皮枕头）；③发展订单式农业（购买红花荞麦籽种向农户免费发放，签订供销合同按市场价统一收购。</t>
  </si>
  <si>
    <t>该项目产权归村赵五家湾村集体资产，日常运营管护权为赵五家湾村集体，该项目能更好的完善庙沟门镇荞麦产业设施，延长产业链，提升产品附加值。项目建成后，每年加工销售荞面20万斤，预计年收益10万元；能带动全镇6053户17372人受益，其中脱贫户319户709人。</t>
  </si>
  <si>
    <t>2023年古城镇古城村旱作节水农业项目</t>
  </si>
  <si>
    <r>
      <t>“四位一体”补灌1200亩，配套抽水泵、地下管网、主管道、滴灌带、2个3000m</t>
    </r>
    <r>
      <rPr>
        <sz val="11"/>
        <rFont val="宋体"/>
        <charset val="134"/>
      </rPr>
      <t>³</t>
    </r>
    <r>
      <rPr>
        <sz val="11"/>
        <rFont val="仿宋"/>
        <family val="3"/>
        <charset val="134"/>
      </rPr>
      <t>软体水窖和电力等配套设施。</t>
    </r>
  </si>
  <si>
    <t>项目建成后归集体经济合作社所有，大力提升用水效率、增加作物产量，受益农户162户434人，其中脱贫户5户9人，预计亩产增产100斤，亩均增收300元，合作社增收20万元。</t>
  </si>
  <si>
    <t>2023年府谷县木瓜镇尧坬坡村小杂粮基地建设配套项目</t>
  </si>
  <si>
    <t>将村内2733.9亩土地进行平整、土壤深松、增施有机肥，计划种植糜谷、增密度玉米2733.9亩。</t>
  </si>
  <si>
    <t>项目建成后产权归村集体所有，2733.9亩基地配套建设项目亩均投资0.24万元，建成后，提高土地效益，减少农民耕地投入亩均500元；预计有农户123户253人受益，其中脱贫户18户41人，预计每户年均减少生产经营性支出500元以上。</t>
  </si>
  <si>
    <t>2023年府谷县木瓜镇柳沟小杂粮基地建设配套项目</t>
  </si>
  <si>
    <t>将村内2484.9亩土地进行平整、土壤深松、增施有机肥，计划种植糜谷、增密度玉米。</t>
  </si>
  <si>
    <t>项目建成后产权归村集体所有2484.9亩基地建设项目亩均投资0.21万元，该项目实施后，能有效改良土壤，提高土地效益，减少农民耕地投入亩均500元；预计有农户384户1017人受益，其中脱贫户11户25人，预计每户年均减少生产经营性支出500元以上。</t>
  </si>
  <si>
    <t>2023年度黄甫镇黄甫村集体经济联合社配套农机设施项目</t>
  </si>
  <si>
    <t>村集体经济配套拖拉机（配播种机）一台，拖拉机（配旋耕机）一台，玉米收割机一台。</t>
  </si>
  <si>
    <t>该项目产权归黄甫村集体经济合作社所有。增加黄甫村集体经济联合社（480户1303人农户，6户8人脱贫户）收入2万元左右，降低生产经营性支出每亩20元左右。</t>
  </si>
  <si>
    <t>2023年度黄甫镇段寨村集体经济联合社农机项目</t>
  </si>
  <si>
    <t>采购954拖拉机一台、众邦（5吨）洒粪车一辆，花生联合收获机MF80P一台。</t>
  </si>
  <si>
    <t>该项目产权归段寨村集体经济联合社。降低种植人工费用每亩100元，受益451户1127人，其中脱贫户8户13人，监测户3户8人。</t>
  </si>
  <si>
    <t>2023年度木瓜镇经济联合总社万亩糜谷基地配套农机具项目</t>
  </si>
  <si>
    <t>计划购置沃德牌704拖拉机、华德打捆机2.2、沃德牌2204拖拉机、龙工30装载机（加长臂带抓草夹）、捡石机各1台。</t>
  </si>
  <si>
    <t>该项目产权归集体所有，能为开展现代农作物种植机械化推广，壮大村集体经济，提高农户收益。项目建成后，预计年收益15万元；按照村集体经济收益分配方案，部分资金用于村集体经济公益事业，部分资金用于村内公益性岗位开发补助，部分资金用于发展壮大再生产。预计有农户4479户12162人受益，其中脱贫户196户419人，预计每户年均增收1000元以上。</t>
  </si>
  <si>
    <t>产业项目</t>
  </si>
  <si>
    <t>就业项目</t>
  </si>
  <si>
    <t>易地扶贫搬迁</t>
  </si>
  <si>
    <t>公益岗位</t>
  </si>
  <si>
    <t>教育扶贫</t>
  </si>
  <si>
    <t>健康扶贫</t>
  </si>
  <si>
    <t>危房改造</t>
  </si>
  <si>
    <t>金融扶贫</t>
  </si>
  <si>
    <t>生活条件改善</t>
  </si>
  <si>
    <t>综合保障性扶贫</t>
  </si>
  <si>
    <t>村基础设施</t>
  </si>
  <si>
    <t>村公共服务</t>
  </si>
  <si>
    <t>种植</t>
  </si>
  <si>
    <t>外出务工补助</t>
  </si>
  <si>
    <t>集中安置</t>
  </si>
  <si>
    <t>享受“雨露计划”职业教育补助</t>
  </si>
  <si>
    <t>参加城乡居民基本医疗保险</t>
  </si>
  <si>
    <t>农村危房改造</t>
  </si>
  <si>
    <t>扶贫小额信贷贴息</t>
  </si>
  <si>
    <t>入户路改造</t>
  </si>
  <si>
    <t>享受农村居民最低生活保障</t>
  </si>
  <si>
    <t>通村、组硬化路及护栏</t>
  </si>
  <si>
    <t>规划保留的村小学改造</t>
  </si>
  <si>
    <t>养殖</t>
  </si>
  <si>
    <t>就业创业补助</t>
  </si>
  <si>
    <t>分散安置</t>
  </si>
  <si>
    <t>贫困村创业致富带头人创业培训</t>
  </si>
  <si>
    <t>参加大病保险</t>
  </si>
  <si>
    <t>扶贫龙头企业合作社等经营主体贷款贴息</t>
  </si>
  <si>
    <t>解决安全饮水</t>
  </si>
  <si>
    <t>享受特困人员救助供养</t>
  </si>
  <si>
    <t>通生产用电</t>
  </si>
  <si>
    <t>村卫生室标准化建设</t>
  </si>
  <si>
    <t>加工</t>
  </si>
  <si>
    <t>就业创业培训</t>
  </si>
  <si>
    <t>参与“学前学会普通话”行动</t>
  </si>
  <si>
    <t>接受医疗救助</t>
  </si>
  <si>
    <t>产业保险</t>
  </si>
  <si>
    <t>厨房厕所圈舍等改造</t>
  </si>
  <si>
    <t>参加城乡居民基本养老保险</t>
  </si>
  <si>
    <t>通生活用电</t>
  </si>
  <si>
    <t>村幼儿园建设</t>
  </si>
  <si>
    <t>服务</t>
  </si>
  <si>
    <t>技能培训</t>
  </si>
  <si>
    <t>其他教育扶贫</t>
  </si>
  <si>
    <t>参加其他补充医疗保险</t>
  </si>
  <si>
    <t>扶贫小额信贷风险补偿金</t>
  </si>
  <si>
    <t>接受留守关爱服务</t>
  </si>
  <si>
    <t>光纤宽带接入</t>
  </si>
  <si>
    <t>村级文化活动广场</t>
  </si>
  <si>
    <t>休闲农业与乡村旅游</t>
  </si>
  <si>
    <t>参加意外保险</t>
  </si>
  <si>
    <t>其他</t>
  </si>
  <si>
    <t>接受临时救助</t>
  </si>
  <si>
    <t>产业路</t>
  </si>
  <si>
    <t>光伏项目</t>
  </si>
  <si>
    <t>接受大病（地方病）救治</t>
  </si>
  <si>
    <t>小型农田水利设施</t>
  </si>
  <si>
    <t>生态扶贫项目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</si>
</sst>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3">
    <font>
      <sz val="11"/>
      <color theme="1"/>
      <name val="等线"/>
      <charset val="134"/>
      <scheme val="minor"/>
    </font>
    <font>
      <sz val="9"/>
      <color theme="1"/>
      <name val="等线"/>
      <charset val="134"/>
      <scheme val="minor"/>
    </font>
    <font>
      <sz val="9"/>
      <color theme="1"/>
      <name val="宋体"/>
      <charset val="134"/>
    </font>
    <font>
      <sz val="9"/>
      <color rgb="FF000000"/>
      <name val="宋体"/>
      <charset val="134"/>
    </font>
    <font>
      <sz val="12"/>
      <name val="Arial"/>
      <charset val="134"/>
    </font>
    <font>
      <sz val="12"/>
      <name val="黑体"/>
      <charset val="134"/>
    </font>
    <font>
      <b/>
      <sz val="12"/>
      <name val="仿宋"/>
      <charset val="134"/>
    </font>
    <font>
      <sz val="10"/>
      <name val="仿宋"/>
      <charset val="134"/>
    </font>
    <font>
      <sz val="10"/>
      <name val="宋体"/>
      <charset val="134"/>
    </font>
    <font>
      <sz val="10"/>
      <name val="Arial"/>
      <charset val="134"/>
    </font>
    <font>
      <sz val="20"/>
      <name val="方正小标宋简体"/>
      <charset val="134"/>
    </font>
    <font>
      <sz val="11"/>
      <name val="仿宋"/>
      <charset val="134"/>
    </font>
    <font>
      <sz val="11"/>
      <color theme="1"/>
      <name val="仿宋"/>
      <family val="3"/>
      <charset val="134"/>
    </font>
    <font>
      <sz val="11"/>
      <name val="仿宋"/>
      <family val="3"/>
      <charset val="134"/>
    </font>
    <font>
      <sz val="11"/>
      <color theme="1"/>
      <name val="仿宋"/>
      <charset val="134"/>
    </font>
    <font>
      <sz val="11"/>
      <color rgb="FF000000"/>
      <name val="仿宋"/>
      <family val="3"/>
      <charset val="134"/>
    </font>
    <font>
      <sz val="11"/>
      <color rgb="FF000000"/>
      <name val="仿宋"/>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Arial"/>
      <charset val="0"/>
    </font>
    <font>
      <sz val="12"/>
      <name val="宋体"/>
      <charset val="134"/>
    </font>
    <font>
      <sz val="11"/>
      <color indexed="8"/>
      <name val="仿宋"/>
      <family val="3"/>
      <charset val="134"/>
    </font>
    <font>
      <sz val="11"/>
      <color indexed="8"/>
      <name val="宋体"/>
      <charset val="134"/>
    </font>
    <font>
      <sz val="11"/>
      <color rgb="FF000000"/>
      <name val="宋体"/>
      <family val="3"/>
      <charset val="134"/>
    </font>
    <font>
      <sz val="11"/>
      <name val="宋体"/>
      <charset val="134"/>
    </font>
    <font>
      <sz val="11"/>
      <name val="宋体"/>
      <family val="3"/>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2" borderId="2"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3" applyNumberFormat="0" applyFill="0" applyAlignment="0" applyProtection="0">
      <alignment vertical="center"/>
    </xf>
    <xf numFmtId="0" fontId="23" fillId="0" borderId="3" applyNumberFormat="0" applyFill="0" applyAlignment="0" applyProtection="0">
      <alignment vertical="center"/>
    </xf>
    <xf numFmtId="0" fontId="24" fillId="0" borderId="4" applyNumberFormat="0" applyFill="0" applyAlignment="0" applyProtection="0">
      <alignment vertical="center"/>
    </xf>
    <xf numFmtId="0" fontId="24" fillId="0" borderId="0" applyNumberFormat="0" applyFill="0" applyBorder="0" applyAlignment="0" applyProtection="0">
      <alignment vertical="center"/>
    </xf>
    <xf numFmtId="0" fontId="25" fillId="3" borderId="5" applyNumberFormat="0" applyAlignment="0" applyProtection="0">
      <alignment vertical="center"/>
    </xf>
    <xf numFmtId="0" fontId="26" fillId="4" borderId="6" applyNumberFormat="0" applyAlignment="0" applyProtection="0">
      <alignment vertical="center"/>
    </xf>
    <xf numFmtId="0" fontId="27" fillId="4" borderId="5" applyNumberFormat="0" applyAlignment="0" applyProtection="0">
      <alignment vertical="center"/>
    </xf>
    <xf numFmtId="0" fontId="28" fillId="5" borderId="7" applyNumberFormat="0" applyAlignment="0" applyProtection="0">
      <alignment vertical="center"/>
    </xf>
    <xf numFmtId="0" fontId="29" fillId="0" borderId="8" applyNumberFormat="0" applyFill="0" applyAlignment="0" applyProtection="0">
      <alignment vertical="center"/>
    </xf>
    <xf numFmtId="0" fontId="30" fillId="0" borderId="9"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xf numFmtId="0" fontId="36" fillId="0" borderId="0"/>
    <xf numFmtId="0" fontId="37" fillId="0" borderId="0">
      <alignment vertical="center"/>
    </xf>
    <xf numFmtId="0" fontId="37" fillId="0" borderId="0"/>
    <xf numFmtId="0" fontId="9" fillId="0" borderId="0"/>
    <xf numFmtId="0" fontId="0" fillId="0" borderId="0">
      <alignment vertical="center"/>
    </xf>
  </cellStyleXfs>
  <cellXfs count="71">
    <xf numFmtId="0" fontId="0" fillId="0" borderId="0" xfId="0">
      <alignment vertical="center"/>
    </xf>
    <xf numFmtId="0" fontId="1" fillId="0" borderId="0" xfId="0" applyFont="1">
      <alignment vertical="center"/>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4" fillId="0" borderId="0" xfId="0" applyFont="1" applyFill="1" applyAlignment="1" applyProtection="1">
      <alignment horizontal="center" vertical="center" wrapText="1"/>
      <protection locked="0"/>
    </xf>
    <xf numFmtId="0" fontId="5" fillId="0" borderId="0" xfId="0" applyFont="1" applyFill="1" applyAlignment="1" applyProtection="1">
      <alignment horizontal="center" vertical="center" wrapText="1"/>
      <protection locked="0"/>
    </xf>
    <xf numFmtId="0" fontId="6" fillId="0" borderId="0" xfId="0" applyFont="1" applyFill="1" applyAlignment="1" applyProtection="1">
      <alignment horizontal="center" vertical="center" wrapText="1"/>
      <protection locked="0"/>
    </xf>
    <xf numFmtId="0" fontId="7" fillId="0" borderId="0" xfId="0" applyFont="1" applyFill="1" applyAlignment="1" applyProtection="1">
      <alignment horizontal="center" vertical="center" wrapText="1"/>
      <protection locked="0"/>
    </xf>
    <xf numFmtId="0" fontId="8" fillId="0" borderId="0" xfId="0" applyFont="1" applyFill="1" applyAlignment="1" applyProtection="1">
      <alignment vertical="center" wrapText="1"/>
      <protection locked="0"/>
    </xf>
    <xf numFmtId="0" fontId="9" fillId="0" borderId="0" xfId="0" applyFont="1" applyFill="1" applyAlignment="1" applyProtection="1">
      <alignment horizontal="center" vertical="center" wrapText="1"/>
      <protection locked="0"/>
    </xf>
    <xf numFmtId="0" fontId="4" fillId="0" borderId="0" xfId="0" applyFont="1" applyFill="1" applyAlignment="1" applyProtection="1">
      <alignment horizontal="left" vertical="center" wrapText="1"/>
      <protection locked="0"/>
    </xf>
    <xf numFmtId="0" fontId="10" fillId="0" borderId="0" xfId="0" applyFont="1" applyFill="1" applyAlignment="1" applyProtection="1">
      <alignment horizontal="center" vertical="center" wrapText="1"/>
      <protection locked="0"/>
    </xf>
    <xf numFmtId="0" fontId="10" fillId="0" borderId="0" xfId="0" applyFont="1" applyFill="1" applyAlignment="1" applyProtection="1">
      <alignment horizontal="left" vertical="center" wrapText="1"/>
      <protection locked="0"/>
    </xf>
    <xf numFmtId="0" fontId="5" fillId="0" borderId="1" xfId="0" applyFont="1" applyFill="1" applyBorder="1" applyAlignment="1" applyProtection="1">
      <alignment horizontal="center" vertical="center" wrapText="1"/>
      <protection locked="0"/>
    </xf>
    <xf numFmtId="0" fontId="11" fillId="0" borderId="1" xfId="0" applyFont="1" applyFill="1" applyBorder="1" applyAlignment="1" applyProtection="1">
      <alignment horizontal="center" vertical="center" wrapText="1"/>
      <protection locked="0"/>
    </xf>
    <xf numFmtId="0" fontId="11" fillId="0" borderId="1" xfId="0" applyFont="1" applyFill="1" applyBorder="1" applyAlignment="1" applyProtection="1">
      <alignment horizontal="center" vertical="center" wrapText="1"/>
    </xf>
    <xf numFmtId="0" fontId="11"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vertical="center" wrapText="1"/>
    </xf>
    <xf numFmtId="0" fontId="11" fillId="0" borderId="1" xfId="0" applyFont="1" applyFill="1" applyBorder="1" applyAlignment="1">
      <alignment horizontal="center" vertical="center" wrapText="1"/>
    </xf>
    <xf numFmtId="0" fontId="12" fillId="0" borderId="1" xfId="52" applyNumberFormat="1" applyFont="1" applyFill="1" applyBorder="1" applyAlignment="1">
      <alignment horizontal="center" vertical="center" wrapText="1"/>
    </xf>
    <xf numFmtId="0" fontId="13" fillId="0" borderId="1" xfId="52"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left" vertical="center" wrapText="1"/>
    </xf>
    <xf numFmtId="0" fontId="12" fillId="0" borderId="1" xfId="0" applyFont="1" applyFill="1" applyBorder="1" applyAlignment="1">
      <alignment vertical="center" wrapText="1"/>
    </xf>
    <xf numFmtId="0" fontId="12" fillId="0" borderId="1" xfId="0" applyNumberFormat="1"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52" applyFont="1" applyFill="1" applyBorder="1" applyAlignment="1">
      <alignment horizontal="center" vertical="center" wrapText="1"/>
    </xf>
    <xf numFmtId="0" fontId="12" fillId="0" borderId="1" xfId="52" applyFont="1" applyFill="1" applyBorder="1" applyAlignment="1">
      <alignment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0" fontId="15" fillId="0" borderId="1" xfId="0" applyNumberFormat="1" applyFont="1" applyFill="1" applyBorder="1" applyAlignment="1">
      <alignment horizontal="left"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1" fillId="0" borderId="1" xfId="0" applyFont="1" applyFill="1" applyBorder="1" applyAlignment="1" applyProtection="1">
      <alignment horizontal="left" vertical="center" wrapText="1"/>
      <protection locked="0"/>
    </xf>
    <xf numFmtId="0" fontId="12" fillId="0" borderId="1" xfId="0" applyNumberFormat="1" applyFont="1" applyFill="1" applyBorder="1" applyAlignment="1" applyProtection="1">
      <alignment horizontal="center" vertical="center" wrapText="1"/>
      <protection locked="0"/>
    </xf>
    <xf numFmtId="0" fontId="11" fillId="0" borderId="1" xfId="52" applyFont="1" applyFill="1" applyBorder="1" applyAlignment="1" applyProtection="1">
      <alignment horizontal="center" vertical="center" wrapText="1"/>
    </xf>
    <xf numFmtId="0" fontId="12" fillId="0" borderId="1" xfId="0" applyFont="1" applyFill="1" applyBorder="1" applyAlignment="1">
      <alignment horizontal="left" vertical="center" wrapText="1"/>
    </xf>
    <xf numFmtId="0" fontId="12" fillId="0" borderId="1" xfId="52" applyFont="1" applyFill="1" applyBorder="1" applyAlignment="1">
      <alignment horizontal="left" vertical="center" wrapText="1"/>
    </xf>
    <xf numFmtId="0" fontId="13" fillId="0" borderId="1" xfId="0" applyFont="1" applyFill="1" applyBorder="1" applyAlignment="1" applyProtection="1">
      <alignment horizontal="center" vertical="center" wrapText="1"/>
      <protection locked="0"/>
    </xf>
    <xf numFmtId="0" fontId="12" fillId="0" borderId="1" xfId="0" applyFont="1" applyFill="1" applyBorder="1" applyAlignment="1">
      <alignment horizontal="left" vertical="center" wrapText="1"/>
    </xf>
    <xf numFmtId="0" fontId="12" fillId="0" borderId="1" xfId="0" applyFont="1" applyFill="1" applyBorder="1" applyAlignment="1" applyProtection="1">
      <alignment horizontal="center" vertical="center" wrapText="1"/>
      <protection locked="0"/>
    </xf>
    <xf numFmtId="0" fontId="15" fillId="0" borderId="1" xfId="0" applyNumberFormat="1" applyFont="1" applyFill="1" applyBorder="1" applyAlignment="1" applyProtection="1">
      <alignment horizontal="center" vertical="center" wrapText="1"/>
      <protection locked="0"/>
    </xf>
    <xf numFmtId="0" fontId="13" fillId="0" borderId="1" xfId="0" applyNumberFormat="1" applyFont="1" applyFill="1" applyBorder="1" applyAlignment="1" applyProtection="1">
      <alignment horizontal="center" vertical="center" wrapText="1"/>
      <protection locked="0"/>
    </xf>
    <xf numFmtId="0" fontId="13" fillId="0" borderId="1" xfId="0" applyFont="1" applyFill="1" applyBorder="1" applyAlignment="1" applyProtection="1">
      <alignment horizontal="left" vertical="center" wrapText="1"/>
      <protection locked="0"/>
    </xf>
    <xf numFmtId="0" fontId="15"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6" fillId="0" borderId="1" xfId="0"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0" fontId="15" fillId="0" borderId="1" xfId="0" applyFont="1" applyFill="1" applyBorder="1" applyAlignment="1" applyProtection="1">
      <alignment horizontal="left" vertical="center" wrapText="1"/>
      <protection locked="0"/>
    </xf>
    <xf numFmtId="0" fontId="13" fillId="0" borderId="1" xfId="52" applyFont="1" applyFill="1" applyBorder="1" applyAlignment="1">
      <alignment horizontal="left" vertical="center" wrapText="1"/>
    </xf>
    <xf numFmtId="0" fontId="13" fillId="0" borderId="1" xfId="52" applyFont="1" applyFill="1" applyBorder="1" applyAlignment="1" applyProtection="1">
      <alignment horizontal="left" vertical="center" wrapText="1"/>
    </xf>
    <xf numFmtId="0" fontId="13" fillId="0" borderId="1" xfId="0" applyFont="1" applyFill="1" applyBorder="1" applyAlignment="1">
      <alignment horizontal="left" vertical="center" wrapText="1"/>
    </xf>
    <xf numFmtId="0" fontId="12" fillId="0" borderId="1" xfId="0" applyNumberFormat="1" applyFont="1" applyFill="1" applyBorder="1" applyAlignment="1" applyProtection="1">
      <alignment horizontal="left" vertical="center" wrapText="1"/>
      <protection locked="0"/>
    </xf>
    <xf numFmtId="0" fontId="14"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49" fontId="13" fillId="0" borderId="1" xfId="0" applyNumberFormat="1" applyFont="1" applyFill="1" applyBorder="1" applyAlignment="1">
      <alignment horizontal="center" vertical="center" wrapText="1"/>
    </xf>
    <xf numFmtId="49" fontId="13" fillId="0" borderId="1" xfId="0" applyNumberFormat="1" applyFont="1" applyFill="1" applyBorder="1" applyAlignment="1">
      <alignment horizontal="left" vertical="center" wrapText="1"/>
    </xf>
    <xf numFmtId="0"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left" vertical="center" wrapText="1"/>
    </xf>
    <xf numFmtId="0" fontId="13" fillId="0" borderId="1" xfId="0" applyNumberFormat="1" applyFont="1" applyFill="1" applyBorder="1" applyAlignment="1">
      <alignment horizontal="center" vertical="center" wrapText="1"/>
    </xf>
    <xf numFmtId="0" fontId="15" fillId="0" borderId="1" xfId="52" applyFont="1" applyFill="1" applyBorder="1" applyAlignment="1" applyProtection="1">
      <alignment horizontal="left" vertical="center" wrapText="1"/>
    </xf>
    <xf numFmtId="0" fontId="13" fillId="0" borderId="1" xfId="52" applyNumberFormat="1" applyFont="1" applyFill="1" applyBorder="1" applyAlignment="1" applyProtection="1">
      <alignment horizontal="center" vertical="center" wrapText="1"/>
      <protection locked="0"/>
    </xf>
    <xf numFmtId="0" fontId="13" fillId="0" borderId="1" xfId="49"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2" xfId="49"/>
    <cellStyle name="常规 2 3" xfId="50"/>
    <cellStyle name="常规 2" xfId="51"/>
    <cellStyle name="常规 3" xfId="52"/>
    <cellStyle name="常规 4 3" xfId="53"/>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03"/>
  <sheetViews>
    <sheetView showZeros="0" tabSelected="1" zoomScale="84" zoomScaleNormal="84" workbookViewId="0">
      <selection activeCell="A165" sqref="$A165:$XFD165"/>
    </sheetView>
  </sheetViews>
  <sheetFormatPr defaultColWidth="6.87962962962963" defaultRowHeight="15"/>
  <cols>
    <col min="1" max="1" width="6.07407407407407" style="5" customWidth="1"/>
    <col min="2" max="2" width="8.81481481481481" style="5" customWidth="1"/>
    <col min="3" max="3" width="19.3055555555556" style="5" customWidth="1"/>
    <col min="4" max="4" width="40.287037037037" style="11" customWidth="1"/>
    <col min="5" max="5" width="10.4444444444444" style="11" customWidth="1"/>
    <col min="6" max="9" width="9.12037037037037" style="11" customWidth="1"/>
    <col min="10" max="10" width="9.18518518518519" style="5" customWidth="1"/>
    <col min="11" max="11" width="11.3611111111111" style="5" customWidth="1"/>
    <col min="12" max="12" width="9.85185185185185" style="5" customWidth="1"/>
    <col min="13" max="13" width="49.2037037037037" style="11" customWidth="1"/>
    <col min="14" max="236" width="8" style="5" customWidth="1"/>
    <col min="237" max="16384" width="6.87962962962963" style="5"/>
  </cols>
  <sheetData>
    <row r="1" s="5" customFormat="1" ht="58" customHeight="1" spans="1:13">
      <c r="A1" s="12" t="s">
        <v>0</v>
      </c>
      <c r="B1" s="12"/>
      <c r="C1" s="12"/>
      <c r="D1" s="13"/>
      <c r="E1" s="13"/>
      <c r="F1" s="13"/>
      <c r="G1" s="13"/>
      <c r="H1" s="13"/>
      <c r="I1" s="13"/>
      <c r="J1" s="12"/>
      <c r="K1" s="12"/>
      <c r="L1" s="12"/>
      <c r="M1" s="13"/>
    </row>
    <row r="2" s="6" customFormat="1" ht="32" customHeight="1" spans="1:13">
      <c r="A2" s="14" t="s">
        <v>1</v>
      </c>
      <c r="B2" s="14" t="s">
        <v>2</v>
      </c>
      <c r="C2" s="14" t="s">
        <v>3</v>
      </c>
      <c r="D2" s="14" t="s">
        <v>4</v>
      </c>
      <c r="E2" s="14" t="s">
        <v>5</v>
      </c>
      <c r="F2" s="14"/>
      <c r="G2" s="14"/>
      <c r="H2" s="14"/>
      <c r="I2" s="14"/>
      <c r="J2" s="14" t="s">
        <v>6</v>
      </c>
      <c r="K2" s="14" t="s">
        <v>7</v>
      </c>
      <c r="L2" s="14" t="s">
        <v>8</v>
      </c>
      <c r="M2" s="14" t="s">
        <v>9</v>
      </c>
    </row>
    <row r="3" s="6" customFormat="1" ht="36" customHeight="1" spans="1:13">
      <c r="A3" s="14"/>
      <c r="B3" s="14"/>
      <c r="C3" s="14"/>
      <c r="D3" s="14"/>
      <c r="E3" s="14" t="s">
        <v>10</v>
      </c>
      <c r="F3" s="14" t="s">
        <v>11</v>
      </c>
      <c r="G3" s="14" t="s">
        <v>12</v>
      </c>
      <c r="H3" s="14" t="s">
        <v>13</v>
      </c>
      <c r="I3" s="14" t="s">
        <v>14</v>
      </c>
      <c r="J3" s="14"/>
      <c r="K3" s="14"/>
      <c r="L3" s="14"/>
      <c r="M3" s="14"/>
    </row>
    <row r="4" s="7" customFormat="1" ht="42" customHeight="1" spans="1:13">
      <c r="A4" s="15"/>
      <c r="B4" s="15"/>
      <c r="C4" s="16" t="s">
        <v>15</v>
      </c>
      <c r="D4" s="17"/>
      <c r="E4" s="16">
        <f>SUBTOTAL(9,E5:E203)</f>
        <v>12070</v>
      </c>
      <c r="F4" s="16">
        <f>SUBTOTAL(9,F5:F203)</f>
        <v>1093</v>
      </c>
      <c r="G4" s="16">
        <f>SUBTOTAL(9,G5:G203)</f>
        <v>902</v>
      </c>
      <c r="H4" s="16">
        <f>SUBTOTAL(9,H5:H203)</f>
        <v>3875</v>
      </c>
      <c r="I4" s="16">
        <f>SUBTOTAL(9,I5:I203)</f>
        <v>6200</v>
      </c>
      <c r="J4" s="16"/>
      <c r="K4" s="16"/>
      <c r="L4" s="16"/>
      <c r="M4" s="40"/>
    </row>
    <row r="5" s="8" customFormat="1" ht="98" customHeight="1" spans="1:13">
      <c r="A5" s="15">
        <v>1</v>
      </c>
      <c r="B5" s="18" t="s">
        <v>16</v>
      </c>
      <c r="C5" s="19" t="s">
        <v>17</v>
      </c>
      <c r="D5" s="20" t="s">
        <v>18</v>
      </c>
      <c r="E5" s="21">
        <f t="shared" ref="E5:E68" si="0">F5+G5+H5+I5</f>
        <v>82.86</v>
      </c>
      <c r="F5" s="19">
        <v>82.86</v>
      </c>
      <c r="G5" s="22"/>
      <c r="H5" s="23"/>
      <c r="I5" s="23"/>
      <c r="J5" s="41" t="s">
        <v>19</v>
      </c>
      <c r="K5" s="24" t="s">
        <v>20</v>
      </c>
      <c r="L5" s="42" t="s">
        <v>21</v>
      </c>
      <c r="M5" s="28" t="s">
        <v>22</v>
      </c>
    </row>
    <row r="6" s="8" customFormat="1" ht="107" customHeight="1" spans="1:13">
      <c r="A6" s="15">
        <v>2</v>
      </c>
      <c r="B6" s="18" t="s">
        <v>16</v>
      </c>
      <c r="C6" s="19" t="s">
        <v>23</v>
      </c>
      <c r="D6" s="20" t="s">
        <v>24</v>
      </c>
      <c r="E6" s="21">
        <f t="shared" si="0"/>
        <v>197.977</v>
      </c>
      <c r="F6" s="24">
        <v>60.36</v>
      </c>
      <c r="G6" s="19">
        <v>137.617</v>
      </c>
      <c r="H6" s="25"/>
      <c r="I6" s="25"/>
      <c r="J6" s="24" t="s">
        <v>19</v>
      </c>
      <c r="K6" s="24" t="s">
        <v>20</v>
      </c>
      <c r="L6" s="42" t="s">
        <v>21</v>
      </c>
      <c r="M6" s="28" t="s">
        <v>25</v>
      </c>
    </row>
    <row r="7" s="8" customFormat="1" ht="72" customHeight="1" spans="1:13">
      <c r="A7" s="15">
        <v>3</v>
      </c>
      <c r="B7" s="18" t="s">
        <v>16</v>
      </c>
      <c r="C7" s="19" t="s">
        <v>26</v>
      </c>
      <c r="D7" s="20" t="s">
        <v>27</v>
      </c>
      <c r="E7" s="21">
        <f t="shared" si="0"/>
        <v>36</v>
      </c>
      <c r="F7" s="19">
        <v>36</v>
      </c>
      <c r="G7" s="19"/>
      <c r="H7" s="25"/>
      <c r="I7" s="25"/>
      <c r="J7" s="24" t="s">
        <v>19</v>
      </c>
      <c r="K7" s="24" t="s">
        <v>28</v>
      </c>
      <c r="L7" s="42" t="s">
        <v>21</v>
      </c>
      <c r="M7" s="28" t="s">
        <v>29</v>
      </c>
    </row>
    <row r="8" s="8" customFormat="1" ht="72" customHeight="1" spans="1:13">
      <c r="A8" s="15">
        <v>4</v>
      </c>
      <c r="B8" s="18" t="s">
        <v>16</v>
      </c>
      <c r="C8" s="19" t="s">
        <v>30</v>
      </c>
      <c r="D8" s="20" t="s">
        <v>31</v>
      </c>
      <c r="E8" s="21">
        <f t="shared" si="0"/>
        <v>28</v>
      </c>
      <c r="F8" s="19">
        <v>28</v>
      </c>
      <c r="G8" s="19"/>
      <c r="H8" s="25"/>
      <c r="I8" s="25"/>
      <c r="J8" s="41" t="s">
        <v>19</v>
      </c>
      <c r="K8" s="24" t="s">
        <v>32</v>
      </c>
      <c r="L8" s="42" t="s">
        <v>21</v>
      </c>
      <c r="M8" s="28" t="s">
        <v>33</v>
      </c>
    </row>
    <row r="9" s="8" customFormat="1" ht="72" customHeight="1" spans="1:13">
      <c r="A9" s="15">
        <v>5</v>
      </c>
      <c r="B9" s="18" t="s">
        <v>16</v>
      </c>
      <c r="C9" s="19" t="s">
        <v>34</v>
      </c>
      <c r="D9" s="20" t="s">
        <v>35</v>
      </c>
      <c r="E9" s="21">
        <f t="shared" si="0"/>
        <v>6</v>
      </c>
      <c r="F9" s="19">
        <v>6</v>
      </c>
      <c r="G9" s="24"/>
      <c r="H9" s="21"/>
      <c r="I9" s="21"/>
      <c r="J9" s="41" t="s">
        <v>19</v>
      </c>
      <c r="K9" s="24" t="s">
        <v>36</v>
      </c>
      <c r="L9" s="42" t="s">
        <v>21</v>
      </c>
      <c r="M9" s="28" t="s">
        <v>37</v>
      </c>
    </row>
    <row r="10" s="8" customFormat="1" ht="72" customHeight="1" spans="1:13">
      <c r="A10" s="15">
        <v>6</v>
      </c>
      <c r="B10" s="18" t="s">
        <v>16</v>
      </c>
      <c r="C10" s="25" t="s">
        <v>38</v>
      </c>
      <c r="D10" s="26" t="s">
        <v>39</v>
      </c>
      <c r="E10" s="21">
        <f t="shared" si="0"/>
        <v>51</v>
      </c>
      <c r="F10" s="24">
        <v>51</v>
      </c>
      <c r="G10" s="24"/>
      <c r="H10" s="21"/>
      <c r="I10" s="21"/>
      <c r="J10" s="24" t="s">
        <v>19</v>
      </c>
      <c r="K10" s="24" t="s">
        <v>36</v>
      </c>
      <c r="L10" s="42" t="s">
        <v>21</v>
      </c>
      <c r="M10" s="43" t="s">
        <v>40</v>
      </c>
    </row>
    <row r="11" s="8" customFormat="1" ht="72" customHeight="1" spans="1:13">
      <c r="A11" s="15">
        <v>7</v>
      </c>
      <c r="B11" s="18" t="s">
        <v>16</v>
      </c>
      <c r="C11" s="24" t="s">
        <v>41</v>
      </c>
      <c r="D11" s="27" t="s">
        <v>42</v>
      </c>
      <c r="E11" s="21">
        <f t="shared" si="0"/>
        <v>1.5</v>
      </c>
      <c r="F11" s="24"/>
      <c r="G11" s="19">
        <v>1.5</v>
      </c>
      <c r="H11" s="21"/>
      <c r="I11" s="21"/>
      <c r="J11" s="24" t="s">
        <v>19</v>
      </c>
      <c r="K11" s="24" t="s">
        <v>36</v>
      </c>
      <c r="L11" s="42" t="s">
        <v>21</v>
      </c>
      <c r="M11" s="43" t="s">
        <v>43</v>
      </c>
    </row>
    <row r="12" s="8" customFormat="1" ht="72" customHeight="1" spans="1:13">
      <c r="A12" s="15">
        <v>8</v>
      </c>
      <c r="B12" s="18" t="s">
        <v>16</v>
      </c>
      <c r="C12" s="24" t="s">
        <v>44</v>
      </c>
      <c r="D12" s="27" t="s">
        <v>45</v>
      </c>
      <c r="E12" s="21">
        <f t="shared" si="0"/>
        <v>18</v>
      </c>
      <c r="F12" s="19">
        <v>18</v>
      </c>
      <c r="G12" s="24"/>
      <c r="H12" s="21"/>
      <c r="I12" s="21"/>
      <c r="J12" s="24" t="s">
        <v>19</v>
      </c>
      <c r="K12" s="24" t="s">
        <v>46</v>
      </c>
      <c r="L12" s="42" t="s">
        <v>21</v>
      </c>
      <c r="M12" s="28" t="s">
        <v>47</v>
      </c>
    </row>
    <row r="13" s="8" customFormat="1" ht="72" customHeight="1" spans="1:13">
      <c r="A13" s="15">
        <v>9</v>
      </c>
      <c r="B13" s="18" t="s">
        <v>16</v>
      </c>
      <c r="C13" s="24" t="s">
        <v>48</v>
      </c>
      <c r="D13" s="27" t="s">
        <v>49</v>
      </c>
      <c r="E13" s="21">
        <f t="shared" si="0"/>
        <v>13.5</v>
      </c>
      <c r="F13" s="24"/>
      <c r="G13" s="19">
        <v>13.5</v>
      </c>
      <c r="H13" s="21"/>
      <c r="I13" s="21"/>
      <c r="J13" s="41" t="s">
        <v>19</v>
      </c>
      <c r="K13" s="24" t="s">
        <v>50</v>
      </c>
      <c r="L13" s="42" t="s">
        <v>21</v>
      </c>
      <c r="M13" s="43" t="s">
        <v>51</v>
      </c>
    </row>
    <row r="14" s="8" customFormat="1" ht="72" customHeight="1" spans="1:13">
      <c r="A14" s="15">
        <v>10</v>
      </c>
      <c r="B14" s="18" t="s">
        <v>16</v>
      </c>
      <c r="C14" s="24" t="s">
        <v>52</v>
      </c>
      <c r="D14" s="27" t="s">
        <v>53</v>
      </c>
      <c r="E14" s="21">
        <f t="shared" si="0"/>
        <v>0.6</v>
      </c>
      <c r="F14" s="24"/>
      <c r="G14" s="19">
        <v>0.6</v>
      </c>
      <c r="H14" s="21"/>
      <c r="I14" s="21"/>
      <c r="J14" s="41" t="s">
        <v>19</v>
      </c>
      <c r="K14" s="24" t="s">
        <v>32</v>
      </c>
      <c r="L14" s="42" t="s">
        <v>21</v>
      </c>
      <c r="M14" s="43" t="s">
        <v>54</v>
      </c>
    </row>
    <row r="15" s="8" customFormat="1" ht="72" customHeight="1" spans="1:13">
      <c r="A15" s="15">
        <v>11</v>
      </c>
      <c r="B15" s="18" t="s">
        <v>16</v>
      </c>
      <c r="C15" s="24" t="s">
        <v>55</v>
      </c>
      <c r="D15" s="27" t="s">
        <v>56</v>
      </c>
      <c r="E15" s="21">
        <f t="shared" si="0"/>
        <v>7.8</v>
      </c>
      <c r="F15" s="24"/>
      <c r="G15" s="19">
        <v>7.8</v>
      </c>
      <c r="H15" s="21"/>
      <c r="I15" s="21"/>
      <c r="J15" s="41" t="s">
        <v>19</v>
      </c>
      <c r="K15" s="24" t="s">
        <v>46</v>
      </c>
      <c r="L15" s="42" t="s">
        <v>21</v>
      </c>
      <c r="M15" s="43" t="s">
        <v>57</v>
      </c>
    </row>
    <row r="16" s="8" customFormat="1" ht="92" customHeight="1" spans="1:13">
      <c r="A16" s="15">
        <v>12</v>
      </c>
      <c r="B16" s="18" t="s">
        <v>16</v>
      </c>
      <c r="C16" s="24" t="s">
        <v>58</v>
      </c>
      <c r="D16" s="27" t="s">
        <v>59</v>
      </c>
      <c r="E16" s="21">
        <f t="shared" si="0"/>
        <v>8.1</v>
      </c>
      <c r="F16" s="24"/>
      <c r="G16" s="19">
        <v>8.1</v>
      </c>
      <c r="H16" s="21"/>
      <c r="I16" s="21"/>
      <c r="J16" s="41" t="s">
        <v>19</v>
      </c>
      <c r="K16" s="24" t="s">
        <v>60</v>
      </c>
      <c r="L16" s="42" t="s">
        <v>21</v>
      </c>
      <c r="M16" s="43" t="s">
        <v>61</v>
      </c>
    </row>
    <row r="17" s="8" customFormat="1" ht="72" customHeight="1" spans="1:13">
      <c r="A17" s="15">
        <v>13</v>
      </c>
      <c r="B17" s="18" t="s">
        <v>16</v>
      </c>
      <c r="C17" s="24" t="s">
        <v>62</v>
      </c>
      <c r="D17" s="27" t="s">
        <v>63</v>
      </c>
      <c r="E17" s="21">
        <f t="shared" si="0"/>
        <v>26.46</v>
      </c>
      <c r="F17" s="24"/>
      <c r="G17" s="19">
        <v>26.46</v>
      </c>
      <c r="H17" s="21"/>
      <c r="I17" s="21"/>
      <c r="J17" s="41" t="s">
        <v>19</v>
      </c>
      <c r="K17" s="24" t="s">
        <v>64</v>
      </c>
      <c r="L17" s="42" t="s">
        <v>21</v>
      </c>
      <c r="M17" s="43" t="s">
        <v>65</v>
      </c>
    </row>
    <row r="18" s="8" customFormat="1" ht="72" customHeight="1" spans="1:13">
      <c r="A18" s="15">
        <v>14</v>
      </c>
      <c r="B18" s="18" t="s">
        <v>16</v>
      </c>
      <c r="C18" s="24" t="s">
        <v>66</v>
      </c>
      <c r="D18" s="27" t="s">
        <v>67</v>
      </c>
      <c r="E18" s="21">
        <f t="shared" si="0"/>
        <v>6</v>
      </c>
      <c r="F18" s="24"/>
      <c r="G18" s="19">
        <v>6</v>
      </c>
      <c r="H18" s="21"/>
      <c r="I18" s="21"/>
      <c r="J18" s="41" t="s">
        <v>19</v>
      </c>
      <c r="K18" s="24" t="s">
        <v>68</v>
      </c>
      <c r="L18" s="42" t="s">
        <v>21</v>
      </c>
      <c r="M18" s="43" t="s">
        <v>69</v>
      </c>
    </row>
    <row r="19" s="8" customFormat="1" ht="72" customHeight="1" spans="1:13">
      <c r="A19" s="15">
        <v>15</v>
      </c>
      <c r="B19" s="18" t="s">
        <v>16</v>
      </c>
      <c r="C19" s="19" t="s">
        <v>70</v>
      </c>
      <c r="D19" s="20" t="s">
        <v>71</v>
      </c>
      <c r="E19" s="21">
        <f t="shared" si="0"/>
        <v>26</v>
      </c>
      <c r="F19" s="24"/>
      <c r="G19" s="19">
        <v>26</v>
      </c>
      <c r="H19" s="21"/>
      <c r="I19" s="21"/>
      <c r="J19" s="24" t="s">
        <v>19</v>
      </c>
      <c r="K19" s="24" t="s">
        <v>72</v>
      </c>
      <c r="L19" s="42" t="s">
        <v>21</v>
      </c>
      <c r="M19" s="44" t="s">
        <v>73</v>
      </c>
    </row>
    <row r="20" s="8" customFormat="1" ht="72" customHeight="1" spans="1:13">
      <c r="A20" s="15">
        <v>16</v>
      </c>
      <c r="B20" s="18" t="s">
        <v>16</v>
      </c>
      <c r="C20" s="25" t="s">
        <v>74</v>
      </c>
      <c r="D20" s="26" t="s">
        <v>75</v>
      </c>
      <c r="E20" s="21">
        <f t="shared" si="0"/>
        <v>26</v>
      </c>
      <c r="F20" s="24"/>
      <c r="G20" s="19">
        <v>26</v>
      </c>
      <c r="H20" s="21"/>
      <c r="I20" s="21"/>
      <c r="J20" s="24" t="s">
        <v>19</v>
      </c>
      <c r="K20" s="24" t="s">
        <v>76</v>
      </c>
      <c r="L20" s="42" t="s">
        <v>21</v>
      </c>
      <c r="M20" s="44" t="s">
        <v>77</v>
      </c>
    </row>
    <row r="21" s="8" customFormat="1" ht="72" customHeight="1" spans="1:13">
      <c r="A21" s="15">
        <v>17</v>
      </c>
      <c r="B21" s="18" t="s">
        <v>16</v>
      </c>
      <c r="C21" s="19" t="s">
        <v>78</v>
      </c>
      <c r="D21" s="20" t="s">
        <v>79</v>
      </c>
      <c r="E21" s="21">
        <f t="shared" si="0"/>
        <v>20</v>
      </c>
      <c r="F21" s="24"/>
      <c r="G21" s="19">
        <v>20</v>
      </c>
      <c r="H21" s="21"/>
      <c r="I21" s="21"/>
      <c r="J21" s="24" t="s">
        <v>19</v>
      </c>
      <c r="K21" s="24" t="s">
        <v>80</v>
      </c>
      <c r="L21" s="42" t="s">
        <v>21</v>
      </c>
      <c r="M21" s="44" t="s">
        <v>81</v>
      </c>
    </row>
    <row r="22" s="8" customFormat="1" ht="72" customHeight="1" spans="1:13">
      <c r="A22" s="15">
        <v>18</v>
      </c>
      <c r="B22" s="18" t="s">
        <v>16</v>
      </c>
      <c r="C22" s="19" t="s">
        <v>82</v>
      </c>
      <c r="D22" s="28" t="s">
        <v>83</v>
      </c>
      <c r="E22" s="21">
        <f t="shared" si="0"/>
        <v>1.5</v>
      </c>
      <c r="F22" s="24">
        <v>1.5</v>
      </c>
      <c r="G22" s="19"/>
      <c r="H22" s="21"/>
      <c r="I22" s="21"/>
      <c r="J22" s="24" t="s">
        <v>19</v>
      </c>
      <c r="K22" s="24" t="s">
        <v>28</v>
      </c>
      <c r="L22" s="42" t="s">
        <v>21</v>
      </c>
      <c r="M22" s="28" t="s">
        <v>84</v>
      </c>
    </row>
    <row r="23" s="8" customFormat="1" ht="72" customHeight="1" spans="1:13">
      <c r="A23" s="15">
        <v>19</v>
      </c>
      <c r="B23" s="18" t="s">
        <v>16</v>
      </c>
      <c r="C23" s="19" t="s">
        <v>85</v>
      </c>
      <c r="D23" s="20" t="s">
        <v>86</v>
      </c>
      <c r="E23" s="21">
        <f t="shared" si="0"/>
        <v>10</v>
      </c>
      <c r="F23" s="19">
        <v>10</v>
      </c>
      <c r="G23" s="19"/>
      <c r="H23" s="21"/>
      <c r="I23" s="21"/>
      <c r="J23" s="24" t="s">
        <v>19</v>
      </c>
      <c r="K23" s="24" t="s">
        <v>87</v>
      </c>
      <c r="L23" s="42" t="s">
        <v>21</v>
      </c>
      <c r="M23" s="28" t="s">
        <v>88</v>
      </c>
    </row>
    <row r="24" s="8" customFormat="1" ht="72" customHeight="1" spans="1:13">
      <c r="A24" s="15">
        <v>20</v>
      </c>
      <c r="B24" s="18" t="s">
        <v>16</v>
      </c>
      <c r="C24" s="19" t="s">
        <v>89</v>
      </c>
      <c r="D24" s="20" t="s">
        <v>90</v>
      </c>
      <c r="E24" s="21">
        <f t="shared" si="0"/>
        <v>90</v>
      </c>
      <c r="F24" s="19">
        <v>90</v>
      </c>
      <c r="G24" s="24"/>
      <c r="H24" s="21"/>
      <c r="I24" s="21"/>
      <c r="J24" s="41" t="s">
        <v>19</v>
      </c>
      <c r="K24" s="24" t="s">
        <v>91</v>
      </c>
      <c r="L24" s="42" t="s">
        <v>21</v>
      </c>
      <c r="M24" s="28" t="s">
        <v>92</v>
      </c>
    </row>
    <row r="25" s="8" customFormat="1" ht="72" customHeight="1" spans="1:13">
      <c r="A25" s="15">
        <v>21</v>
      </c>
      <c r="B25" s="18" t="s">
        <v>16</v>
      </c>
      <c r="C25" s="19" t="s">
        <v>93</v>
      </c>
      <c r="D25" s="28" t="s">
        <v>94</v>
      </c>
      <c r="E25" s="21">
        <f t="shared" si="0"/>
        <v>30</v>
      </c>
      <c r="F25" s="19">
        <v>30</v>
      </c>
      <c r="G25" s="24"/>
      <c r="H25" s="21"/>
      <c r="I25" s="21"/>
      <c r="J25" s="41" t="s">
        <v>19</v>
      </c>
      <c r="K25" s="24" t="s">
        <v>80</v>
      </c>
      <c r="L25" s="42" t="s">
        <v>21</v>
      </c>
      <c r="M25" s="28" t="s">
        <v>95</v>
      </c>
    </row>
    <row r="26" s="8" customFormat="1" ht="99" customHeight="1" spans="1:13">
      <c r="A26" s="15">
        <v>22</v>
      </c>
      <c r="B26" s="18" t="s">
        <v>16</v>
      </c>
      <c r="C26" s="19" t="s">
        <v>96</v>
      </c>
      <c r="D26" s="20" t="s">
        <v>97</v>
      </c>
      <c r="E26" s="21">
        <f t="shared" si="0"/>
        <v>81.8</v>
      </c>
      <c r="F26" s="19">
        <v>81.8</v>
      </c>
      <c r="G26" s="24"/>
      <c r="H26" s="21"/>
      <c r="I26" s="21"/>
      <c r="J26" s="24" t="s">
        <v>19</v>
      </c>
      <c r="K26" s="24" t="s">
        <v>28</v>
      </c>
      <c r="L26" s="42" t="s">
        <v>21</v>
      </c>
      <c r="M26" s="28" t="s">
        <v>98</v>
      </c>
    </row>
    <row r="27" s="8" customFormat="1" ht="102" customHeight="1" spans="1:13">
      <c r="A27" s="15">
        <v>23</v>
      </c>
      <c r="B27" s="18" t="s">
        <v>16</v>
      </c>
      <c r="C27" s="24" t="s">
        <v>99</v>
      </c>
      <c r="D27" s="26" t="s">
        <v>100</v>
      </c>
      <c r="E27" s="21">
        <f t="shared" si="0"/>
        <v>300</v>
      </c>
      <c r="F27" s="24">
        <v>20</v>
      </c>
      <c r="G27" s="24"/>
      <c r="H27" s="25">
        <v>200</v>
      </c>
      <c r="I27" s="25">
        <v>80</v>
      </c>
      <c r="J27" s="41" t="s">
        <v>19</v>
      </c>
      <c r="K27" s="24" t="s">
        <v>101</v>
      </c>
      <c r="L27" s="42" t="s">
        <v>21</v>
      </c>
      <c r="M27" s="43" t="s">
        <v>102</v>
      </c>
    </row>
    <row r="28" s="8" customFormat="1" ht="72" customHeight="1" spans="1:13">
      <c r="A28" s="15">
        <v>24</v>
      </c>
      <c r="B28" s="18" t="s">
        <v>16</v>
      </c>
      <c r="C28" s="19" t="s">
        <v>103</v>
      </c>
      <c r="D28" s="28" t="s">
        <v>104</v>
      </c>
      <c r="E28" s="21">
        <f t="shared" si="0"/>
        <v>24.7</v>
      </c>
      <c r="F28" s="24">
        <v>24.7</v>
      </c>
      <c r="G28" s="24"/>
      <c r="H28" s="25"/>
      <c r="I28" s="25"/>
      <c r="J28" s="41" t="s">
        <v>19</v>
      </c>
      <c r="K28" s="24" t="s">
        <v>32</v>
      </c>
      <c r="L28" s="42" t="s">
        <v>21</v>
      </c>
      <c r="M28" s="43" t="s">
        <v>105</v>
      </c>
    </row>
    <row r="29" s="8" customFormat="1" ht="72" customHeight="1" spans="1:13">
      <c r="A29" s="15">
        <v>25</v>
      </c>
      <c r="B29" s="18" t="s">
        <v>16</v>
      </c>
      <c r="C29" s="19" t="s">
        <v>106</v>
      </c>
      <c r="D29" s="20" t="s">
        <v>107</v>
      </c>
      <c r="E29" s="21">
        <f t="shared" si="0"/>
        <v>30</v>
      </c>
      <c r="F29" s="19">
        <v>30</v>
      </c>
      <c r="G29" s="24"/>
      <c r="H29" s="25"/>
      <c r="I29" s="25"/>
      <c r="J29" s="41" t="s">
        <v>19</v>
      </c>
      <c r="K29" s="24" t="s">
        <v>87</v>
      </c>
      <c r="L29" s="42" t="s">
        <v>21</v>
      </c>
      <c r="M29" s="28" t="s">
        <v>108</v>
      </c>
    </row>
    <row r="30" s="8" customFormat="1" ht="72" customHeight="1" spans="1:13">
      <c r="A30" s="15">
        <v>26</v>
      </c>
      <c r="B30" s="18" t="s">
        <v>16</v>
      </c>
      <c r="C30" s="24" t="s">
        <v>109</v>
      </c>
      <c r="D30" s="27" t="s">
        <v>110</v>
      </c>
      <c r="E30" s="21">
        <f t="shared" si="0"/>
        <v>20</v>
      </c>
      <c r="F30" s="24"/>
      <c r="G30" s="24">
        <v>20</v>
      </c>
      <c r="H30" s="21"/>
      <c r="I30" s="21"/>
      <c r="J30" s="24" t="s">
        <v>19</v>
      </c>
      <c r="K30" s="24" t="s">
        <v>46</v>
      </c>
      <c r="L30" s="42" t="s">
        <v>21</v>
      </c>
      <c r="M30" s="43" t="s">
        <v>111</v>
      </c>
    </row>
    <row r="31" s="8" customFormat="1" ht="72" customHeight="1" spans="1:13">
      <c r="A31" s="15">
        <v>27</v>
      </c>
      <c r="B31" s="18" t="s">
        <v>16</v>
      </c>
      <c r="C31" s="24" t="s">
        <v>112</v>
      </c>
      <c r="D31" s="27" t="s">
        <v>113</v>
      </c>
      <c r="E31" s="21">
        <f t="shared" si="0"/>
        <v>25</v>
      </c>
      <c r="F31" s="24"/>
      <c r="G31" s="19">
        <v>25</v>
      </c>
      <c r="H31" s="21"/>
      <c r="I31" s="21"/>
      <c r="J31" s="24" t="s">
        <v>19</v>
      </c>
      <c r="K31" s="24" t="s">
        <v>114</v>
      </c>
      <c r="L31" s="42" t="s">
        <v>21</v>
      </c>
      <c r="M31" s="43" t="s">
        <v>115</v>
      </c>
    </row>
    <row r="32" s="8" customFormat="1" ht="86" customHeight="1" spans="1:13">
      <c r="A32" s="15">
        <v>28</v>
      </c>
      <c r="B32" s="18" t="s">
        <v>16</v>
      </c>
      <c r="C32" s="19" t="s">
        <v>116</v>
      </c>
      <c r="D32" s="28" t="s">
        <v>117</v>
      </c>
      <c r="E32" s="21">
        <f t="shared" si="0"/>
        <v>105.4</v>
      </c>
      <c r="F32" s="24">
        <v>105.4</v>
      </c>
      <c r="G32" s="19"/>
      <c r="H32" s="29"/>
      <c r="I32" s="29"/>
      <c r="J32" s="24" t="s">
        <v>19</v>
      </c>
      <c r="K32" s="24" t="s">
        <v>28</v>
      </c>
      <c r="L32" s="42" t="s">
        <v>21</v>
      </c>
      <c r="M32" s="43" t="s">
        <v>118</v>
      </c>
    </row>
    <row r="33" s="8" customFormat="1" ht="72" customHeight="1" spans="1:13">
      <c r="A33" s="15">
        <v>29</v>
      </c>
      <c r="B33" s="18" t="s">
        <v>16</v>
      </c>
      <c r="C33" s="30" t="s">
        <v>119</v>
      </c>
      <c r="D33" s="31" t="s">
        <v>120</v>
      </c>
      <c r="E33" s="21">
        <f t="shared" si="0"/>
        <v>50</v>
      </c>
      <c r="F33" s="24">
        <v>20.88</v>
      </c>
      <c r="G33" s="24"/>
      <c r="H33" s="32"/>
      <c r="I33" s="32">
        <v>29.12</v>
      </c>
      <c r="J33" s="29" t="s">
        <v>121</v>
      </c>
      <c r="K33" s="45" t="s">
        <v>121</v>
      </c>
      <c r="L33" s="42" t="s">
        <v>21</v>
      </c>
      <c r="M33" s="44" t="s">
        <v>122</v>
      </c>
    </row>
    <row r="34" s="8" customFormat="1" ht="72" customHeight="1" spans="1:13">
      <c r="A34" s="15">
        <v>30</v>
      </c>
      <c r="B34" s="18" t="s">
        <v>123</v>
      </c>
      <c r="C34" s="18" t="s">
        <v>124</v>
      </c>
      <c r="D34" s="33" t="s">
        <v>125</v>
      </c>
      <c r="E34" s="21">
        <f t="shared" si="0"/>
        <v>52</v>
      </c>
      <c r="F34" s="34">
        <v>52</v>
      </c>
      <c r="G34" s="34"/>
      <c r="H34" s="21"/>
      <c r="I34" s="21"/>
      <c r="J34" s="18" t="s">
        <v>121</v>
      </c>
      <c r="K34" s="18" t="s">
        <v>121</v>
      </c>
      <c r="L34" s="42" t="s">
        <v>21</v>
      </c>
      <c r="M34" s="46" t="s">
        <v>126</v>
      </c>
    </row>
    <row r="35" s="8" customFormat="1" ht="72" customHeight="1" spans="1:13">
      <c r="A35" s="15">
        <v>31</v>
      </c>
      <c r="B35" s="18" t="s">
        <v>123</v>
      </c>
      <c r="C35" s="19" t="s">
        <v>127</v>
      </c>
      <c r="D35" s="20" t="s">
        <v>128</v>
      </c>
      <c r="E35" s="21">
        <f t="shared" si="0"/>
        <v>89.423</v>
      </c>
      <c r="F35" s="24"/>
      <c r="G35" s="24">
        <v>89.423</v>
      </c>
      <c r="H35" s="21"/>
      <c r="I35" s="21"/>
      <c r="J35" s="41" t="s">
        <v>121</v>
      </c>
      <c r="K35" s="24" t="s">
        <v>121</v>
      </c>
      <c r="L35" s="42" t="s">
        <v>21</v>
      </c>
      <c r="M35" s="43" t="s">
        <v>129</v>
      </c>
    </row>
    <row r="36" s="8" customFormat="1" ht="309" customHeight="1" spans="1:13">
      <c r="A36" s="15">
        <v>32</v>
      </c>
      <c r="B36" s="18" t="s">
        <v>123</v>
      </c>
      <c r="C36" s="24" t="s">
        <v>130</v>
      </c>
      <c r="D36" s="27" t="s">
        <v>131</v>
      </c>
      <c r="E36" s="21">
        <f t="shared" si="0"/>
        <v>254.5</v>
      </c>
      <c r="F36" s="24">
        <v>254.5</v>
      </c>
      <c r="G36" s="24"/>
      <c r="H36" s="21"/>
      <c r="I36" s="21"/>
      <c r="J36" s="47" t="s">
        <v>132</v>
      </c>
      <c r="K36" s="24" t="s">
        <v>101</v>
      </c>
      <c r="L36" s="42" t="s">
        <v>21</v>
      </c>
      <c r="M36" s="43" t="s">
        <v>133</v>
      </c>
    </row>
    <row r="37" s="8" customFormat="1" ht="72" customHeight="1" spans="1:13">
      <c r="A37" s="15">
        <v>33</v>
      </c>
      <c r="B37" s="18" t="s">
        <v>123</v>
      </c>
      <c r="C37" s="19" t="s">
        <v>134</v>
      </c>
      <c r="D37" s="20" t="s">
        <v>135</v>
      </c>
      <c r="E37" s="21">
        <f t="shared" si="0"/>
        <v>36</v>
      </c>
      <c r="F37" s="24">
        <v>36</v>
      </c>
      <c r="G37" s="24"/>
      <c r="H37" s="21"/>
      <c r="I37" s="21"/>
      <c r="J37" s="47" t="s">
        <v>132</v>
      </c>
      <c r="K37" s="24" t="s">
        <v>132</v>
      </c>
      <c r="L37" s="42" t="s">
        <v>21</v>
      </c>
      <c r="M37" s="28" t="s">
        <v>136</v>
      </c>
    </row>
    <row r="38" s="8" customFormat="1" ht="72" customHeight="1" spans="1:13">
      <c r="A38" s="15">
        <v>34</v>
      </c>
      <c r="B38" s="18" t="s">
        <v>123</v>
      </c>
      <c r="C38" s="19" t="s">
        <v>137</v>
      </c>
      <c r="D38" s="20" t="s">
        <v>138</v>
      </c>
      <c r="E38" s="21">
        <f t="shared" si="0"/>
        <v>33</v>
      </c>
      <c r="F38" s="24"/>
      <c r="G38" s="24">
        <v>33</v>
      </c>
      <c r="H38" s="32"/>
      <c r="I38" s="32"/>
      <c r="J38" s="41" t="s">
        <v>121</v>
      </c>
      <c r="K38" s="24" t="s">
        <v>139</v>
      </c>
      <c r="L38" s="42" t="s">
        <v>21</v>
      </c>
      <c r="M38" s="28" t="s">
        <v>140</v>
      </c>
    </row>
    <row r="39" s="8" customFormat="1" ht="72" customHeight="1" spans="1:13">
      <c r="A39" s="15">
        <v>35</v>
      </c>
      <c r="B39" s="18" t="s">
        <v>16</v>
      </c>
      <c r="C39" s="35" t="s">
        <v>141</v>
      </c>
      <c r="D39" s="36" t="s">
        <v>142</v>
      </c>
      <c r="E39" s="21">
        <f t="shared" si="0"/>
        <v>85</v>
      </c>
      <c r="F39" s="37"/>
      <c r="G39" s="37"/>
      <c r="H39" s="29">
        <v>85</v>
      </c>
      <c r="I39" s="37"/>
      <c r="J39" s="48" t="s">
        <v>19</v>
      </c>
      <c r="K39" s="24" t="s">
        <v>139</v>
      </c>
      <c r="L39" s="42" t="s">
        <v>21</v>
      </c>
      <c r="M39" s="36" t="s">
        <v>143</v>
      </c>
    </row>
    <row r="40" s="8" customFormat="1" ht="110" customHeight="1" spans="1:13">
      <c r="A40" s="15">
        <v>36</v>
      </c>
      <c r="B40" s="18" t="s">
        <v>16</v>
      </c>
      <c r="C40" s="35" t="s">
        <v>144</v>
      </c>
      <c r="D40" s="36" t="s">
        <v>145</v>
      </c>
      <c r="E40" s="21">
        <f t="shared" si="0"/>
        <v>215</v>
      </c>
      <c r="F40" s="37"/>
      <c r="G40" s="37"/>
      <c r="H40" s="29">
        <v>215</v>
      </c>
      <c r="I40" s="37"/>
      <c r="J40" s="48" t="s">
        <v>19</v>
      </c>
      <c r="K40" s="24" t="s">
        <v>50</v>
      </c>
      <c r="L40" s="42" t="s">
        <v>21</v>
      </c>
      <c r="M40" s="36" t="s">
        <v>146</v>
      </c>
    </row>
    <row r="41" s="8" customFormat="1" ht="72" customHeight="1" spans="1:13">
      <c r="A41" s="15">
        <v>37</v>
      </c>
      <c r="B41" s="18" t="s">
        <v>16</v>
      </c>
      <c r="C41" s="35" t="s">
        <v>147</v>
      </c>
      <c r="D41" s="36" t="s">
        <v>148</v>
      </c>
      <c r="E41" s="21">
        <f t="shared" si="0"/>
        <v>35</v>
      </c>
      <c r="F41" s="37"/>
      <c r="G41" s="37"/>
      <c r="H41" s="29">
        <v>35</v>
      </c>
      <c r="I41" s="37"/>
      <c r="J41" s="35" t="s">
        <v>19</v>
      </c>
      <c r="K41" s="24" t="s">
        <v>32</v>
      </c>
      <c r="L41" s="42" t="s">
        <v>21</v>
      </c>
      <c r="M41" s="36" t="s">
        <v>149</v>
      </c>
    </row>
    <row r="42" s="8" customFormat="1" ht="72" customHeight="1" spans="1:13">
      <c r="A42" s="15">
        <v>38</v>
      </c>
      <c r="B42" s="18" t="s">
        <v>16</v>
      </c>
      <c r="C42" s="35" t="s">
        <v>150</v>
      </c>
      <c r="D42" s="36" t="s">
        <v>151</v>
      </c>
      <c r="E42" s="21">
        <f t="shared" si="0"/>
        <v>35</v>
      </c>
      <c r="F42" s="37"/>
      <c r="G42" s="37"/>
      <c r="H42" s="29">
        <v>35</v>
      </c>
      <c r="I42" s="37"/>
      <c r="J42" s="48" t="s">
        <v>19</v>
      </c>
      <c r="K42" s="24" t="s">
        <v>32</v>
      </c>
      <c r="L42" s="42" t="s">
        <v>21</v>
      </c>
      <c r="M42" s="36" t="s">
        <v>152</v>
      </c>
    </row>
    <row r="43" s="8" customFormat="1" ht="72" customHeight="1" spans="1:13">
      <c r="A43" s="15">
        <v>39</v>
      </c>
      <c r="B43" s="18" t="s">
        <v>16</v>
      </c>
      <c r="C43" s="35" t="s">
        <v>153</v>
      </c>
      <c r="D43" s="36" t="s">
        <v>154</v>
      </c>
      <c r="E43" s="21">
        <f t="shared" si="0"/>
        <v>50</v>
      </c>
      <c r="F43" s="37"/>
      <c r="G43" s="37"/>
      <c r="H43" s="29">
        <v>50</v>
      </c>
      <c r="I43" s="37"/>
      <c r="J43" s="48" t="s">
        <v>19</v>
      </c>
      <c r="K43" s="24" t="s">
        <v>101</v>
      </c>
      <c r="L43" s="42" t="s">
        <v>21</v>
      </c>
      <c r="M43" s="36" t="s">
        <v>155</v>
      </c>
    </row>
    <row r="44" s="8" customFormat="1" ht="139" customHeight="1" spans="1:13">
      <c r="A44" s="15">
        <v>40</v>
      </c>
      <c r="B44" s="18" t="s">
        <v>16</v>
      </c>
      <c r="C44" s="38" t="s">
        <v>156</v>
      </c>
      <c r="D44" s="39" t="s">
        <v>157</v>
      </c>
      <c r="E44" s="21">
        <f t="shared" si="0"/>
        <v>128.5</v>
      </c>
      <c r="F44" s="37"/>
      <c r="G44" s="37"/>
      <c r="H44" s="29">
        <v>128.5</v>
      </c>
      <c r="I44" s="37"/>
      <c r="J44" s="38" t="s">
        <v>19</v>
      </c>
      <c r="K44" s="24" t="s">
        <v>46</v>
      </c>
      <c r="L44" s="42" t="s">
        <v>21</v>
      </c>
      <c r="M44" s="36" t="s">
        <v>158</v>
      </c>
    </row>
    <row r="45" s="8" customFormat="1" ht="72" customHeight="1" spans="1:13">
      <c r="A45" s="15">
        <v>41</v>
      </c>
      <c r="B45" s="18" t="s">
        <v>16</v>
      </c>
      <c r="C45" s="35" t="s">
        <v>159</v>
      </c>
      <c r="D45" s="36" t="s">
        <v>160</v>
      </c>
      <c r="E45" s="21">
        <f t="shared" si="0"/>
        <v>35</v>
      </c>
      <c r="F45" s="37"/>
      <c r="G45" s="37"/>
      <c r="H45" s="29">
        <v>35</v>
      </c>
      <c r="I45" s="37"/>
      <c r="J45" s="48" t="s">
        <v>19</v>
      </c>
      <c r="K45" s="24" t="s">
        <v>68</v>
      </c>
      <c r="L45" s="42" t="s">
        <v>21</v>
      </c>
      <c r="M45" s="36" t="s">
        <v>161</v>
      </c>
    </row>
    <row r="46" s="8" customFormat="1" ht="86" customHeight="1" spans="1:13">
      <c r="A46" s="15">
        <v>42</v>
      </c>
      <c r="B46" s="18" t="s">
        <v>16</v>
      </c>
      <c r="C46" s="35" t="s">
        <v>162</v>
      </c>
      <c r="D46" s="36" t="s">
        <v>163</v>
      </c>
      <c r="E46" s="21">
        <f t="shared" si="0"/>
        <v>50</v>
      </c>
      <c r="F46" s="37"/>
      <c r="G46" s="37"/>
      <c r="H46" s="29">
        <v>50</v>
      </c>
      <c r="I46" s="37"/>
      <c r="J46" s="48" t="s">
        <v>19</v>
      </c>
      <c r="K46" s="24" t="s">
        <v>80</v>
      </c>
      <c r="L46" s="42" t="s">
        <v>21</v>
      </c>
      <c r="M46" s="36" t="s">
        <v>164</v>
      </c>
    </row>
    <row r="47" s="8" customFormat="1" ht="72" customHeight="1" spans="1:13">
      <c r="A47" s="15">
        <v>43</v>
      </c>
      <c r="B47" s="18" t="s">
        <v>16</v>
      </c>
      <c r="C47" s="35" t="s">
        <v>165</v>
      </c>
      <c r="D47" s="36" t="s">
        <v>166</v>
      </c>
      <c r="E47" s="21">
        <f t="shared" si="0"/>
        <v>30</v>
      </c>
      <c r="F47" s="37"/>
      <c r="G47" s="37"/>
      <c r="H47" s="29">
        <v>30</v>
      </c>
      <c r="I47" s="37"/>
      <c r="J47" s="48" t="s">
        <v>19</v>
      </c>
      <c r="K47" s="24" t="s">
        <v>68</v>
      </c>
      <c r="L47" s="42" t="s">
        <v>21</v>
      </c>
      <c r="M47" s="36" t="s">
        <v>167</v>
      </c>
    </row>
    <row r="48" s="8" customFormat="1" ht="116" customHeight="1" spans="1:13">
      <c r="A48" s="15">
        <v>44</v>
      </c>
      <c r="B48" s="18" t="s">
        <v>16</v>
      </c>
      <c r="C48" s="35" t="s">
        <v>168</v>
      </c>
      <c r="D48" s="36" t="s">
        <v>169</v>
      </c>
      <c r="E48" s="21">
        <f t="shared" si="0"/>
        <v>80</v>
      </c>
      <c r="F48" s="37"/>
      <c r="G48" s="37"/>
      <c r="H48" s="29">
        <v>80</v>
      </c>
      <c r="I48" s="37"/>
      <c r="J48" s="35" t="s">
        <v>19</v>
      </c>
      <c r="K48" s="24" t="s">
        <v>91</v>
      </c>
      <c r="L48" s="42" t="s">
        <v>21</v>
      </c>
      <c r="M48" s="36" t="s">
        <v>170</v>
      </c>
    </row>
    <row r="49" s="8" customFormat="1" ht="72" customHeight="1" spans="1:13">
      <c r="A49" s="15">
        <v>45</v>
      </c>
      <c r="B49" s="18" t="s">
        <v>16</v>
      </c>
      <c r="C49" s="35" t="s">
        <v>171</v>
      </c>
      <c r="D49" s="36" t="s">
        <v>172</v>
      </c>
      <c r="E49" s="21">
        <f t="shared" si="0"/>
        <v>525</v>
      </c>
      <c r="F49" s="37"/>
      <c r="G49" s="37"/>
      <c r="H49" s="29">
        <v>265.07</v>
      </c>
      <c r="I49" s="37">
        <v>259.93</v>
      </c>
      <c r="J49" s="48" t="s">
        <v>19</v>
      </c>
      <c r="K49" s="24" t="s">
        <v>64</v>
      </c>
      <c r="L49" s="42" t="s">
        <v>21</v>
      </c>
      <c r="M49" s="36" t="s">
        <v>173</v>
      </c>
    </row>
    <row r="50" s="8" customFormat="1" ht="107" customHeight="1" spans="1:13">
      <c r="A50" s="15">
        <v>46</v>
      </c>
      <c r="B50" s="18" t="s">
        <v>16</v>
      </c>
      <c r="C50" s="35" t="s">
        <v>174</v>
      </c>
      <c r="D50" s="36" t="s">
        <v>175</v>
      </c>
      <c r="E50" s="21">
        <f t="shared" si="0"/>
        <v>240</v>
      </c>
      <c r="F50" s="37"/>
      <c r="G50" s="37">
        <v>140</v>
      </c>
      <c r="H50" s="35">
        <v>100</v>
      </c>
      <c r="I50" s="37"/>
      <c r="J50" s="35" t="s">
        <v>19</v>
      </c>
      <c r="K50" s="24" t="s">
        <v>91</v>
      </c>
      <c r="L50" s="42" t="s">
        <v>21</v>
      </c>
      <c r="M50" s="36" t="s">
        <v>176</v>
      </c>
    </row>
    <row r="51" s="8" customFormat="1" ht="72" customHeight="1" spans="1:13">
      <c r="A51" s="15">
        <v>47</v>
      </c>
      <c r="B51" s="18" t="s">
        <v>16</v>
      </c>
      <c r="C51" s="35" t="s">
        <v>177</v>
      </c>
      <c r="D51" s="36" t="s">
        <v>178</v>
      </c>
      <c r="E51" s="21">
        <f t="shared" si="0"/>
        <v>50</v>
      </c>
      <c r="F51" s="37"/>
      <c r="G51" s="37"/>
      <c r="H51" s="35">
        <v>50</v>
      </c>
      <c r="I51" s="37"/>
      <c r="J51" s="35" t="s">
        <v>19</v>
      </c>
      <c r="K51" s="24" t="s">
        <v>68</v>
      </c>
      <c r="L51" s="42" t="s">
        <v>21</v>
      </c>
      <c r="M51" s="36" t="s">
        <v>179</v>
      </c>
    </row>
    <row r="52" s="8" customFormat="1" ht="72" customHeight="1" spans="1:13">
      <c r="A52" s="15">
        <v>48</v>
      </c>
      <c r="B52" s="18" t="s">
        <v>16</v>
      </c>
      <c r="C52" s="35" t="s">
        <v>180</v>
      </c>
      <c r="D52" s="36" t="s">
        <v>181</v>
      </c>
      <c r="E52" s="21">
        <f t="shared" si="0"/>
        <v>50</v>
      </c>
      <c r="F52" s="37"/>
      <c r="G52" s="37"/>
      <c r="H52" s="29">
        <v>50</v>
      </c>
      <c r="I52" s="37"/>
      <c r="J52" s="48" t="s">
        <v>19</v>
      </c>
      <c r="K52" s="24" t="s">
        <v>182</v>
      </c>
      <c r="L52" s="42" t="s">
        <v>21</v>
      </c>
      <c r="M52" s="36" t="s">
        <v>183</v>
      </c>
    </row>
    <row r="53" s="8" customFormat="1" ht="88" customHeight="1" spans="1:13">
      <c r="A53" s="15">
        <v>49</v>
      </c>
      <c r="B53" s="18" t="s">
        <v>16</v>
      </c>
      <c r="C53" s="35" t="s">
        <v>184</v>
      </c>
      <c r="D53" s="36" t="s">
        <v>185</v>
      </c>
      <c r="E53" s="21">
        <f t="shared" si="0"/>
        <v>98.5</v>
      </c>
      <c r="F53" s="37"/>
      <c r="G53" s="37"/>
      <c r="H53" s="29">
        <v>30</v>
      </c>
      <c r="I53" s="37">
        <v>68.5</v>
      </c>
      <c r="J53" s="48" t="s">
        <v>19</v>
      </c>
      <c r="K53" s="38" t="s">
        <v>186</v>
      </c>
      <c r="L53" s="42" t="s">
        <v>21</v>
      </c>
      <c r="M53" s="36" t="s">
        <v>187</v>
      </c>
    </row>
    <row r="54" s="8" customFormat="1" ht="113" customHeight="1" spans="1:13">
      <c r="A54" s="15">
        <v>50</v>
      </c>
      <c r="B54" s="18" t="s">
        <v>16</v>
      </c>
      <c r="C54" s="35" t="s">
        <v>188</v>
      </c>
      <c r="D54" s="36" t="s">
        <v>189</v>
      </c>
      <c r="E54" s="21">
        <f t="shared" si="0"/>
        <v>210</v>
      </c>
      <c r="F54" s="37"/>
      <c r="G54" s="37"/>
      <c r="H54" s="29">
        <v>210</v>
      </c>
      <c r="I54" s="37"/>
      <c r="J54" s="48" t="s">
        <v>19</v>
      </c>
      <c r="K54" s="24" t="s">
        <v>50</v>
      </c>
      <c r="L54" s="42" t="s">
        <v>21</v>
      </c>
      <c r="M54" s="36" t="s">
        <v>190</v>
      </c>
    </row>
    <row r="55" s="8" customFormat="1" ht="190" customHeight="1" spans="1:13">
      <c r="A55" s="15">
        <v>51</v>
      </c>
      <c r="B55" s="18" t="s">
        <v>16</v>
      </c>
      <c r="C55" s="35" t="s">
        <v>191</v>
      </c>
      <c r="D55" s="36" t="s">
        <v>192</v>
      </c>
      <c r="E55" s="21">
        <f t="shared" si="0"/>
        <v>180</v>
      </c>
      <c r="F55" s="37"/>
      <c r="G55" s="37"/>
      <c r="H55" s="29">
        <v>180</v>
      </c>
      <c r="I55" s="37"/>
      <c r="J55" s="48" t="s">
        <v>19</v>
      </c>
      <c r="K55" s="24" t="s">
        <v>50</v>
      </c>
      <c r="L55" s="42" t="s">
        <v>21</v>
      </c>
      <c r="M55" s="36" t="s">
        <v>193</v>
      </c>
    </row>
    <row r="56" s="8" customFormat="1" ht="72" customHeight="1" spans="1:13">
      <c r="A56" s="15">
        <v>52</v>
      </c>
      <c r="B56" s="18" t="s">
        <v>16</v>
      </c>
      <c r="C56" s="35" t="s">
        <v>194</v>
      </c>
      <c r="D56" s="36" t="s">
        <v>195</v>
      </c>
      <c r="E56" s="21">
        <f t="shared" si="0"/>
        <v>72</v>
      </c>
      <c r="F56" s="37"/>
      <c r="G56" s="37"/>
      <c r="H56" s="29">
        <v>72</v>
      </c>
      <c r="I56" s="37"/>
      <c r="J56" s="48" t="s">
        <v>19</v>
      </c>
      <c r="K56" s="24" t="s">
        <v>50</v>
      </c>
      <c r="L56" s="42" t="s">
        <v>21</v>
      </c>
      <c r="M56" s="36" t="s">
        <v>196</v>
      </c>
    </row>
    <row r="57" s="8" customFormat="1" ht="72" customHeight="1" spans="1:13">
      <c r="A57" s="15">
        <v>53</v>
      </c>
      <c r="B57" s="18" t="s">
        <v>16</v>
      </c>
      <c r="C57" s="35" t="s">
        <v>197</v>
      </c>
      <c r="D57" s="36" t="s">
        <v>198</v>
      </c>
      <c r="E57" s="21">
        <f t="shared" si="0"/>
        <v>10</v>
      </c>
      <c r="F57" s="37"/>
      <c r="G57" s="37"/>
      <c r="H57" s="29">
        <v>10</v>
      </c>
      <c r="I57" s="37"/>
      <c r="J57" s="48" t="s">
        <v>19</v>
      </c>
      <c r="K57" s="24" t="s">
        <v>64</v>
      </c>
      <c r="L57" s="42" t="s">
        <v>21</v>
      </c>
      <c r="M57" s="36" t="s">
        <v>199</v>
      </c>
    </row>
    <row r="58" s="8" customFormat="1" ht="72" customHeight="1" spans="1:13">
      <c r="A58" s="15">
        <v>54</v>
      </c>
      <c r="B58" s="18" t="s">
        <v>16</v>
      </c>
      <c r="C58" s="35" t="s">
        <v>200</v>
      </c>
      <c r="D58" s="36" t="s">
        <v>201</v>
      </c>
      <c r="E58" s="21">
        <f t="shared" si="0"/>
        <v>55.425</v>
      </c>
      <c r="F58" s="37"/>
      <c r="G58" s="37"/>
      <c r="H58" s="25">
        <v>55.425</v>
      </c>
      <c r="I58" s="37"/>
      <c r="J58" s="48" t="s">
        <v>19</v>
      </c>
      <c r="K58" s="24" t="s">
        <v>182</v>
      </c>
      <c r="L58" s="42" t="s">
        <v>21</v>
      </c>
      <c r="M58" s="36" t="s">
        <v>202</v>
      </c>
    </row>
    <row r="59" s="8" customFormat="1" ht="72" customHeight="1" spans="1:13">
      <c r="A59" s="15">
        <v>55</v>
      </c>
      <c r="B59" s="18" t="s">
        <v>16</v>
      </c>
      <c r="C59" s="35" t="s">
        <v>203</v>
      </c>
      <c r="D59" s="36" t="s">
        <v>204</v>
      </c>
      <c r="E59" s="21">
        <f t="shared" si="0"/>
        <v>12.5</v>
      </c>
      <c r="F59" s="37"/>
      <c r="G59" s="37"/>
      <c r="H59" s="25">
        <v>12.5</v>
      </c>
      <c r="I59" s="37"/>
      <c r="J59" s="48" t="s">
        <v>19</v>
      </c>
      <c r="K59" s="24" t="s">
        <v>182</v>
      </c>
      <c r="L59" s="42" t="s">
        <v>21</v>
      </c>
      <c r="M59" s="36" t="s">
        <v>205</v>
      </c>
    </row>
    <row r="60" s="8" customFormat="1" ht="72" customHeight="1" spans="1:13">
      <c r="A60" s="15">
        <v>56</v>
      </c>
      <c r="B60" s="18" t="s">
        <v>16</v>
      </c>
      <c r="C60" s="35" t="s">
        <v>206</v>
      </c>
      <c r="D60" s="36" t="s">
        <v>207</v>
      </c>
      <c r="E60" s="21">
        <f t="shared" si="0"/>
        <v>103.75</v>
      </c>
      <c r="F60" s="37"/>
      <c r="G60" s="37"/>
      <c r="H60" s="25">
        <v>103.75</v>
      </c>
      <c r="I60" s="37"/>
      <c r="J60" s="48" t="s">
        <v>19</v>
      </c>
      <c r="K60" s="24" t="s">
        <v>182</v>
      </c>
      <c r="L60" s="42" t="s">
        <v>21</v>
      </c>
      <c r="M60" s="36" t="s">
        <v>208</v>
      </c>
    </row>
    <row r="61" s="8" customFormat="1" ht="72" customHeight="1" spans="1:13">
      <c r="A61" s="15">
        <v>57</v>
      </c>
      <c r="B61" s="18" t="s">
        <v>16</v>
      </c>
      <c r="C61" s="35" t="s">
        <v>209</v>
      </c>
      <c r="D61" s="36" t="s">
        <v>210</v>
      </c>
      <c r="E61" s="21">
        <f t="shared" si="0"/>
        <v>7.5</v>
      </c>
      <c r="F61" s="37"/>
      <c r="G61" s="37"/>
      <c r="H61" s="25">
        <v>7.5</v>
      </c>
      <c r="I61" s="37"/>
      <c r="J61" s="48" t="s">
        <v>19</v>
      </c>
      <c r="K61" s="24" t="s">
        <v>28</v>
      </c>
      <c r="L61" s="42" t="s">
        <v>21</v>
      </c>
      <c r="M61" s="36" t="s">
        <v>211</v>
      </c>
    </row>
    <row r="62" s="8" customFormat="1" ht="72" customHeight="1" spans="1:13">
      <c r="A62" s="15">
        <v>58</v>
      </c>
      <c r="B62" s="18" t="s">
        <v>16</v>
      </c>
      <c r="C62" s="35" t="s">
        <v>212</v>
      </c>
      <c r="D62" s="36" t="s">
        <v>213</v>
      </c>
      <c r="E62" s="21">
        <f t="shared" si="0"/>
        <v>17.5</v>
      </c>
      <c r="F62" s="37"/>
      <c r="G62" s="37"/>
      <c r="H62" s="25">
        <v>17.5</v>
      </c>
      <c r="I62" s="37"/>
      <c r="J62" s="48" t="s">
        <v>19</v>
      </c>
      <c r="K62" s="24" t="s">
        <v>28</v>
      </c>
      <c r="L62" s="42" t="s">
        <v>21</v>
      </c>
      <c r="M62" s="36" t="s">
        <v>214</v>
      </c>
    </row>
    <row r="63" s="8" customFormat="1" ht="72" customHeight="1" spans="1:13">
      <c r="A63" s="15">
        <v>59</v>
      </c>
      <c r="B63" s="18" t="s">
        <v>16</v>
      </c>
      <c r="C63" s="35" t="s">
        <v>215</v>
      </c>
      <c r="D63" s="36" t="s">
        <v>216</v>
      </c>
      <c r="E63" s="21">
        <f t="shared" si="0"/>
        <v>17.5</v>
      </c>
      <c r="F63" s="37"/>
      <c r="G63" s="37"/>
      <c r="H63" s="25">
        <v>17.5</v>
      </c>
      <c r="I63" s="37"/>
      <c r="J63" s="48" t="s">
        <v>19</v>
      </c>
      <c r="K63" s="24" t="s">
        <v>64</v>
      </c>
      <c r="L63" s="42" t="s">
        <v>21</v>
      </c>
      <c r="M63" s="36" t="s">
        <v>217</v>
      </c>
    </row>
    <row r="64" s="8" customFormat="1" ht="72" customHeight="1" spans="1:13">
      <c r="A64" s="15">
        <v>60</v>
      </c>
      <c r="B64" s="18" t="s">
        <v>16</v>
      </c>
      <c r="C64" s="35" t="s">
        <v>218</v>
      </c>
      <c r="D64" s="36" t="s">
        <v>219</v>
      </c>
      <c r="E64" s="21">
        <f t="shared" si="0"/>
        <v>10</v>
      </c>
      <c r="F64" s="37"/>
      <c r="G64" s="37"/>
      <c r="H64" s="25">
        <v>10</v>
      </c>
      <c r="I64" s="37"/>
      <c r="J64" s="48" t="s">
        <v>19</v>
      </c>
      <c r="K64" s="24" t="s">
        <v>64</v>
      </c>
      <c r="L64" s="42" t="s">
        <v>21</v>
      </c>
      <c r="M64" s="36" t="s">
        <v>220</v>
      </c>
    </row>
    <row r="65" s="8" customFormat="1" ht="72" customHeight="1" spans="1:13">
      <c r="A65" s="15">
        <v>61</v>
      </c>
      <c r="B65" s="18" t="s">
        <v>16</v>
      </c>
      <c r="C65" s="35" t="s">
        <v>221</v>
      </c>
      <c r="D65" s="36" t="s">
        <v>222</v>
      </c>
      <c r="E65" s="21">
        <f t="shared" si="0"/>
        <v>15</v>
      </c>
      <c r="F65" s="37"/>
      <c r="G65" s="37"/>
      <c r="H65" s="25">
        <v>15</v>
      </c>
      <c r="I65" s="37"/>
      <c r="J65" s="48" t="s">
        <v>19</v>
      </c>
      <c r="K65" s="24" t="s">
        <v>64</v>
      </c>
      <c r="L65" s="42" t="s">
        <v>21</v>
      </c>
      <c r="M65" s="36" t="s">
        <v>223</v>
      </c>
    </row>
    <row r="66" s="8" customFormat="1" ht="72" customHeight="1" spans="1:13">
      <c r="A66" s="15">
        <v>62</v>
      </c>
      <c r="B66" s="18" t="s">
        <v>16</v>
      </c>
      <c r="C66" s="35" t="s">
        <v>224</v>
      </c>
      <c r="D66" s="36" t="s">
        <v>225</v>
      </c>
      <c r="E66" s="21">
        <f t="shared" si="0"/>
        <v>25</v>
      </c>
      <c r="F66" s="37"/>
      <c r="G66" s="37"/>
      <c r="H66" s="25">
        <v>25</v>
      </c>
      <c r="I66" s="37"/>
      <c r="J66" s="48" t="s">
        <v>19</v>
      </c>
      <c r="K66" s="24" t="s">
        <v>80</v>
      </c>
      <c r="L66" s="42" t="s">
        <v>21</v>
      </c>
      <c r="M66" s="36" t="s">
        <v>226</v>
      </c>
    </row>
    <row r="67" s="8" customFormat="1" ht="72" customHeight="1" spans="1:13">
      <c r="A67" s="15">
        <v>63</v>
      </c>
      <c r="B67" s="18" t="s">
        <v>16</v>
      </c>
      <c r="C67" s="35" t="s">
        <v>227</v>
      </c>
      <c r="D67" s="36" t="s">
        <v>228</v>
      </c>
      <c r="E67" s="21">
        <f t="shared" si="0"/>
        <v>5</v>
      </c>
      <c r="F67" s="37"/>
      <c r="G67" s="37"/>
      <c r="H67" s="25">
        <v>5</v>
      </c>
      <c r="I67" s="37"/>
      <c r="J67" s="48" t="s">
        <v>19</v>
      </c>
      <c r="K67" s="38" t="s">
        <v>186</v>
      </c>
      <c r="L67" s="42" t="s">
        <v>21</v>
      </c>
      <c r="M67" s="36" t="s">
        <v>229</v>
      </c>
    </row>
    <row r="68" s="8" customFormat="1" ht="72" customHeight="1" spans="1:13">
      <c r="A68" s="15">
        <v>64</v>
      </c>
      <c r="B68" s="18" t="s">
        <v>16</v>
      </c>
      <c r="C68" s="35" t="s">
        <v>230</v>
      </c>
      <c r="D68" s="36" t="s">
        <v>231</v>
      </c>
      <c r="E68" s="21">
        <f t="shared" si="0"/>
        <v>3.75</v>
      </c>
      <c r="F68" s="37"/>
      <c r="G68" s="37"/>
      <c r="H68" s="25">
        <v>3.75</v>
      </c>
      <c r="I68" s="37"/>
      <c r="J68" s="48" t="s">
        <v>19</v>
      </c>
      <c r="K68" s="38" t="s">
        <v>186</v>
      </c>
      <c r="L68" s="42" t="s">
        <v>21</v>
      </c>
      <c r="M68" s="36" t="s">
        <v>232</v>
      </c>
    </row>
    <row r="69" s="8" customFormat="1" ht="72" customHeight="1" spans="1:13">
      <c r="A69" s="15">
        <v>65</v>
      </c>
      <c r="B69" s="18" t="s">
        <v>16</v>
      </c>
      <c r="C69" s="35" t="s">
        <v>233</v>
      </c>
      <c r="D69" s="36" t="s">
        <v>234</v>
      </c>
      <c r="E69" s="21">
        <f t="shared" ref="E69:E132" si="1">F69+G69+H69+I69</f>
        <v>30</v>
      </c>
      <c r="F69" s="37"/>
      <c r="G69" s="37"/>
      <c r="H69" s="25">
        <v>30</v>
      </c>
      <c r="I69" s="37"/>
      <c r="J69" s="48" t="s">
        <v>19</v>
      </c>
      <c r="K69" s="24" t="s">
        <v>50</v>
      </c>
      <c r="L69" s="42" t="s">
        <v>21</v>
      </c>
      <c r="M69" s="36" t="s">
        <v>235</v>
      </c>
    </row>
    <row r="70" s="8" customFormat="1" ht="72" customHeight="1" spans="1:13">
      <c r="A70" s="15">
        <v>66</v>
      </c>
      <c r="B70" s="18" t="s">
        <v>16</v>
      </c>
      <c r="C70" s="35" t="s">
        <v>236</v>
      </c>
      <c r="D70" s="36" t="s">
        <v>237</v>
      </c>
      <c r="E70" s="21">
        <f t="shared" si="1"/>
        <v>7.5</v>
      </c>
      <c r="F70" s="37"/>
      <c r="G70" s="37"/>
      <c r="H70" s="25">
        <v>7.5</v>
      </c>
      <c r="I70" s="37"/>
      <c r="J70" s="48" t="s">
        <v>19</v>
      </c>
      <c r="K70" s="24" t="s">
        <v>50</v>
      </c>
      <c r="L70" s="42" t="s">
        <v>21</v>
      </c>
      <c r="M70" s="36" t="s">
        <v>238</v>
      </c>
    </row>
    <row r="71" s="8" customFormat="1" ht="72" customHeight="1" spans="1:13">
      <c r="A71" s="15">
        <v>67</v>
      </c>
      <c r="B71" s="18" t="s">
        <v>16</v>
      </c>
      <c r="C71" s="35" t="s">
        <v>239</v>
      </c>
      <c r="D71" s="36" t="s">
        <v>240</v>
      </c>
      <c r="E71" s="21">
        <f t="shared" si="1"/>
        <v>12.5</v>
      </c>
      <c r="F71" s="37"/>
      <c r="G71" s="37"/>
      <c r="H71" s="25">
        <v>12.5</v>
      </c>
      <c r="I71" s="37"/>
      <c r="J71" s="48" t="s">
        <v>19</v>
      </c>
      <c r="K71" s="24" t="s">
        <v>50</v>
      </c>
      <c r="L71" s="42" t="s">
        <v>21</v>
      </c>
      <c r="M71" s="36" t="s">
        <v>241</v>
      </c>
    </row>
    <row r="72" s="8" customFormat="1" ht="72" customHeight="1" spans="1:13">
      <c r="A72" s="15">
        <v>68</v>
      </c>
      <c r="B72" s="18" t="s">
        <v>16</v>
      </c>
      <c r="C72" s="35" t="s">
        <v>242</v>
      </c>
      <c r="D72" s="36" t="s">
        <v>243</v>
      </c>
      <c r="E72" s="21">
        <f t="shared" si="1"/>
        <v>1.25</v>
      </c>
      <c r="F72" s="37"/>
      <c r="G72" s="37"/>
      <c r="H72" s="25">
        <v>1.25</v>
      </c>
      <c r="I72" s="37"/>
      <c r="J72" s="48" t="s">
        <v>19</v>
      </c>
      <c r="K72" s="24" t="s">
        <v>50</v>
      </c>
      <c r="L72" s="42" t="s">
        <v>21</v>
      </c>
      <c r="M72" s="36" t="s">
        <v>244</v>
      </c>
    </row>
    <row r="73" s="8" customFormat="1" ht="112" customHeight="1" spans="1:13">
      <c r="A73" s="15">
        <v>69</v>
      </c>
      <c r="B73" s="18" t="s">
        <v>16</v>
      </c>
      <c r="C73" s="35" t="s">
        <v>245</v>
      </c>
      <c r="D73" s="36" t="s">
        <v>246</v>
      </c>
      <c r="E73" s="21">
        <f t="shared" si="1"/>
        <v>59</v>
      </c>
      <c r="F73" s="37"/>
      <c r="G73" s="37"/>
      <c r="H73" s="29">
        <v>13</v>
      </c>
      <c r="I73" s="37">
        <v>46</v>
      </c>
      <c r="J73" s="48" t="s">
        <v>19</v>
      </c>
      <c r="K73" s="35" t="s">
        <v>19</v>
      </c>
      <c r="L73" s="42" t="s">
        <v>21</v>
      </c>
      <c r="M73" s="36" t="s">
        <v>247</v>
      </c>
    </row>
    <row r="74" s="8" customFormat="1" ht="98" customHeight="1" spans="1:13">
      <c r="A74" s="15">
        <v>70</v>
      </c>
      <c r="B74" s="18" t="s">
        <v>16</v>
      </c>
      <c r="C74" s="35" t="s">
        <v>248</v>
      </c>
      <c r="D74" s="36" t="s">
        <v>249</v>
      </c>
      <c r="E74" s="21">
        <f t="shared" si="1"/>
        <v>40</v>
      </c>
      <c r="F74" s="37"/>
      <c r="G74" s="37"/>
      <c r="H74" s="35">
        <v>40</v>
      </c>
      <c r="I74" s="54"/>
      <c r="J74" s="35" t="s">
        <v>19</v>
      </c>
      <c r="K74" s="24" t="s">
        <v>32</v>
      </c>
      <c r="L74" s="42" t="s">
        <v>21</v>
      </c>
      <c r="M74" s="36" t="s">
        <v>250</v>
      </c>
    </row>
    <row r="75" s="8" customFormat="1" ht="102" customHeight="1" spans="1:13">
      <c r="A75" s="15">
        <v>71</v>
      </c>
      <c r="B75" s="18" t="s">
        <v>16</v>
      </c>
      <c r="C75" s="35" t="s">
        <v>251</v>
      </c>
      <c r="D75" s="36" t="s">
        <v>252</v>
      </c>
      <c r="E75" s="21">
        <f t="shared" si="1"/>
        <v>88</v>
      </c>
      <c r="F75" s="37"/>
      <c r="G75" s="37"/>
      <c r="H75" s="35">
        <v>13</v>
      </c>
      <c r="I75" s="21">
        <v>75</v>
      </c>
      <c r="J75" s="35" t="s">
        <v>19</v>
      </c>
      <c r="K75" s="35" t="s">
        <v>19</v>
      </c>
      <c r="L75" s="42" t="s">
        <v>21</v>
      </c>
      <c r="M75" s="36" t="s">
        <v>253</v>
      </c>
    </row>
    <row r="76" s="8" customFormat="1" ht="72" customHeight="1" spans="1:13">
      <c r="A76" s="15">
        <v>72</v>
      </c>
      <c r="B76" s="18" t="s">
        <v>16</v>
      </c>
      <c r="C76" s="35" t="s">
        <v>254</v>
      </c>
      <c r="D76" s="36" t="s">
        <v>255</v>
      </c>
      <c r="E76" s="21">
        <f t="shared" si="1"/>
        <v>24</v>
      </c>
      <c r="F76" s="37"/>
      <c r="G76" s="37"/>
      <c r="H76" s="35">
        <v>24</v>
      </c>
      <c r="I76" s="21"/>
      <c r="J76" s="35" t="s">
        <v>19</v>
      </c>
      <c r="K76" s="24" t="s">
        <v>87</v>
      </c>
      <c r="L76" s="42" t="s">
        <v>21</v>
      </c>
      <c r="M76" s="36" t="s">
        <v>256</v>
      </c>
    </row>
    <row r="77" s="8" customFormat="1" ht="72" customHeight="1" spans="1:13">
      <c r="A77" s="15">
        <v>73</v>
      </c>
      <c r="B77" s="18" t="s">
        <v>16</v>
      </c>
      <c r="C77" s="35" t="s">
        <v>257</v>
      </c>
      <c r="D77" s="36" t="s">
        <v>258</v>
      </c>
      <c r="E77" s="21">
        <f t="shared" si="1"/>
        <v>8.97</v>
      </c>
      <c r="F77" s="37"/>
      <c r="G77" s="37"/>
      <c r="H77" s="35">
        <v>8.97</v>
      </c>
      <c r="I77" s="21"/>
      <c r="J77" s="35" t="s">
        <v>19</v>
      </c>
      <c r="K77" s="35" t="s">
        <v>19</v>
      </c>
      <c r="L77" s="42" t="s">
        <v>21</v>
      </c>
      <c r="M77" s="36" t="s">
        <v>259</v>
      </c>
    </row>
    <row r="78" s="8" customFormat="1" ht="72" customHeight="1" spans="1:13">
      <c r="A78" s="15">
        <v>74</v>
      </c>
      <c r="B78" s="18" t="s">
        <v>16</v>
      </c>
      <c r="C78" s="35" t="s">
        <v>260</v>
      </c>
      <c r="D78" s="36" t="s">
        <v>261</v>
      </c>
      <c r="E78" s="21">
        <f t="shared" si="1"/>
        <v>4.14</v>
      </c>
      <c r="F78" s="37"/>
      <c r="G78" s="37"/>
      <c r="H78" s="35">
        <v>4.14</v>
      </c>
      <c r="I78" s="21"/>
      <c r="J78" s="35" t="s">
        <v>19</v>
      </c>
      <c r="K78" s="35" t="s">
        <v>19</v>
      </c>
      <c r="L78" s="42" t="s">
        <v>21</v>
      </c>
      <c r="M78" s="36" t="s">
        <v>262</v>
      </c>
    </row>
    <row r="79" s="8" customFormat="1" ht="72" customHeight="1" spans="1:13">
      <c r="A79" s="15">
        <v>75</v>
      </c>
      <c r="B79" s="18" t="s">
        <v>16</v>
      </c>
      <c r="C79" s="35" t="s">
        <v>263</v>
      </c>
      <c r="D79" s="36" t="s">
        <v>264</v>
      </c>
      <c r="E79" s="21">
        <f t="shared" si="1"/>
        <v>6.32</v>
      </c>
      <c r="F79" s="37"/>
      <c r="G79" s="37"/>
      <c r="H79" s="35">
        <v>6.32</v>
      </c>
      <c r="I79" s="25"/>
      <c r="J79" s="35" t="s">
        <v>19</v>
      </c>
      <c r="K79" s="35" t="s">
        <v>19</v>
      </c>
      <c r="L79" s="42" t="s">
        <v>21</v>
      </c>
      <c r="M79" s="36" t="s">
        <v>265</v>
      </c>
    </row>
    <row r="80" s="8" customFormat="1" ht="72" customHeight="1" spans="1:13">
      <c r="A80" s="15">
        <v>76</v>
      </c>
      <c r="B80" s="18" t="s">
        <v>123</v>
      </c>
      <c r="C80" s="35" t="s">
        <v>266</v>
      </c>
      <c r="D80" s="36" t="s">
        <v>267</v>
      </c>
      <c r="E80" s="21">
        <f t="shared" si="1"/>
        <v>39.4</v>
      </c>
      <c r="F80" s="37"/>
      <c r="G80" s="37"/>
      <c r="H80" s="35">
        <v>39.4</v>
      </c>
      <c r="I80" s="25"/>
      <c r="J80" s="48" t="s">
        <v>121</v>
      </c>
      <c r="K80" s="48" t="s">
        <v>121</v>
      </c>
      <c r="L80" s="42" t="s">
        <v>21</v>
      </c>
      <c r="M80" s="36" t="s">
        <v>268</v>
      </c>
    </row>
    <row r="81" s="8" customFormat="1" ht="72" customHeight="1" spans="1:13">
      <c r="A81" s="15">
        <v>77</v>
      </c>
      <c r="B81" s="18" t="s">
        <v>123</v>
      </c>
      <c r="C81" s="35" t="s">
        <v>269</v>
      </c>
      <c r="D81" s="36" t="s">
        <v>270</v>
      </c>
      <c r="E81" s="21">
        <f t="shared" si="1"/>
        <v>62.42</v>
      </c>
      <c r="F81" s="37"/>
      <c r="G81" s="37"/>
      <c r="H81" s="35">
        <v>62.42</v>
      </c>
      <c r="I81" s="25"/>
      <c r="J81" s="48" t="s">
        <v>121</v>
      </c>
      <c r="K81" s="48" t="s">
        <v>121</v>
      </c>
      <c r="L81" s="42" t="s">
        <v>21</v>
      </c>
      <c r="M81" s="36" t="s">
        <v>271</v>
      </c>
    </row>
    <row r="82" s="8" customFormat="1" ht="72" customHeight="1" spans="1:13">
      <c r="A82" s="15">
        <v>78</v>
      </c>
      <c r="B82" s="18" t="s">
        <v>123</v>
      </c>
      <c r="C82" s="35" t="s">
        <v>272</v>
      </c>
      <c r="D82" s="36" t="s">
        <v>273</v>
      </c>
      <c r="E82" s="21">
        <f t="shared" si="1"/>
        <v>187.4</v>
      </c>
      <c r="F82" s="37"/>
      <c r="G82" s="37"/>
      <c r="H82" s="35">
        <v>187.4</v>
      </c>
      <c r="I82" s="25"/>
      <c r="J82" s="35" t="s">
        <v>121</v>
      </c>
      <c r="K82" s="35" t="s">
        <v>121</v>
      </c>
      <c r="L82" s="42" t="s">
        <v>21</v>
      </c>
      <c r="M82" s="36" t="s">
        <v>274</v>
      </c>
    </row>
    <row r="83" s="8" customFormat="1" ht="72" customHeight="1" spans="1:13">
      <c r="A83" s="15">
        <v>79</v>
      </c>
      <c r="B83" s="18" t="s">
        <v>123</v>
      </c>
      <c r="C83" s="35" t="s">
        <v>275</v>
      </c>
      <c r="D83" s="36" t="s">
        <v>276</v>
      </c>
      <c r="E83" s="21">
        <f t="shared" si="1"/>
        <v>49</v>
      </c>
      <c r="F83" s="37"/>
      <c r="G83" s="37"/>
      <c r="H83" s="35">
        <v>49</v>
      </c>
      <c r="I83" s="25"/>
      <c r="J83" s="35" t="s">
        <v>121</v>
      </c>
      <c r="K83" s="24" t="s">
        <v>139</v>
      </c>
      <c r="L83" s="42" t="s">
        <v>21</v>
      </c>
      <c r="M83" s="36" t="s">
        <v>277</v>
      </c>
    </row>
    <row r="84" s="8" customFormat="1" ht="107" customHeight="1" spans="1:13">
      <c r="A84" s="15">
        <v>80</v>
      </c>
      <c r="B84" s="18" t="s">
        <v>123</v>
      </c>
      <c r="C84" s="35" t="s">
        <v>278</v>
      </c>
      <c r="D84" s="36" t="s">
        <v>279</v>
      </c>
      <c r="E84" s="21">
        <f t="shared" si="1"/>
        <v>22</v>
      </c>
      <c r="F84" s="37"/>
      <c r="G84" s="37"/>
      <c r="H84" s="35">
        <v>22</v>
      </c>
      <c r="I84" s="25"/>
      <c r="J84" s="48" t="s">
        <v>121</v>
      </c>
      <c r="K84" s="24" t="s">
        <v>139</v>
      </c>
      <c r="L84" s="42" t="s">
        <v>21</v>
      </c>
      <c r="M84" s="36" t="s">
        <v>280</v>
      </c>
    </row>
    <row r="85" s="8" customFormat="1" ht="72" customHeight="1" spans="1:13">
      <c r="A85" s="15">
        <v>81</v>
      </c>
      <c r="B85" s="18" t="s">
        <v>123</v>
      </c>
      <c r="C85" s="35" t="s">
        <v>281</v>
      </c>
      <c r="D85" s="36" t="s">
        <v>282</v>
      </c>
      <c r="E85" s="21">
        <f t="shared" si="1"/>
        <v>90</v>
      </c>
      <c r="F85" s="37"/>
      <c r="G85" s="37"/>
      <c r="H85" s="35">
        <v>90</v>
      </c>
      <c r="I85" s="25"/>
      <c r="J85" s="48" t="s">
        <v>121</v>
      </c>
      <c r="K85" s="24" t="s">
        <v>68</v>
      </c>
      <c r="L85" s="42" t="s">
        <v>21</v>
      </c>
      <c r="M85" s="36" t="s">
        <v>283</v>
      </c>
    </row>
    <row r="86" s="8" customFormat="1" ht="108" customHeight="1" spans="1:13">
      <c r="A86" s="15">
        <v>82</v>
      </c>
      <c r="B86" s="18" t="s">
        <v>123</v>
      </c>
      <c r="C86" s="35" t="s">
        <v>284</v>
      </c>
      <c r="D86" s="36" t="s">
        <v>285</v>
      </c>
      <c r="E86" s="21">
        <f t="shared" si="1"/>
        <v>70</v>
      </c>
      <c r="F86" s="37"/>
      <c r="G86" s="37"/>
      <c r="H86" s="35">
        <v>70</v>
      </c>
      <c r="I86" s="25"/>
      <c r="J86" s="48" t="s">
        <v>121</v>
      </c>
      <c r="K86" s="35" t="s">
        <v>36</v>
      </c>
      <c r="L86" s="42" t="s">
        <v>21</v>
      </c>
      <c r="M86" s="36" t="s">
        <v>286</v>
      </c>
    </row>
    <row r="87" s="9" customFormat="1" ht="72" customHeight="1" spans="1:13">
      <c r="A87" s="15">
        <v>83</v>
      </c>
      <c r="B87" s="18" t="s">
        <v>123</v>
      </c>
      <c r="C87" s="35" t="s">
        <v>287</v>
      </c>
      <c r="D87" s="36" t="s">
        <v>288</v>
      </c>
      <c r="E87" s="21">
        <f t="shared" si="1"/>
        <v>90</v>
      </c>
      <c r="F87" s="37"/>
      <c r="G87" s="37"/>
      <c r="H87" s="35">
        <v>90</v>
      </c>
      <c r="I87" s="25"/>
      <c r="J87" s="35" t="s">
        <v>121</v>
      </c>
      <c r="K87" s="24" t="s">
        <v>50</v>
      </c>
      <c r="L87" s="42" t="s">
        <v>21</v>
      </c>
      <c r="M87" s="36" t="s">
        <v>289</v>
      </c>
    </row>
    <row r="88" s="9" customFormat="1" ht="72" customHeight="1" spans="1:13">
      <c r="A88" s="15">
        <v>84</v>
      </c>
      <c r="B88" s="18" t="s">
        <v>123</v>
      </c>
      <c r="C88" s="35" t="s">
        <v>290</v>
      </c>
      <c r="D88" s="36" t="s">
        <v>291</v>
      </c>
      <c r="E88" s="21">
        <f t="shared" si="1"/>
        <v>15</v>
      </c>
      <c r="F88" s="37"/>
      <c r="G88" s="37"/>
      <c r="H88" s="35">
        <v>15</v>
      </c>
      <c r="I88" s="32"/>
      <c r="J88" s="35" t="s">
        <v>121</v>
      </c>
      <c r="K88" s="24" t="s">
        <v>68</v>
      </c>
      <c r="L88" s="42" t="s">
        <v>21</v>
      </c>
      <c r="M88" s="36" t="s">
        <v>292</v>
      </c>
    </row>
    <row r="89" s="9" customFormat="1" ht="72" customHeight="1" spans="1:13">
      <c r="A89" s="15">
        <v>85</v>
      </c>
      <c r="B89" s="18" t="s">
        <v>123</v>
      </c>
      <c r="C89" s="35" t="s">
        <v>293</v>
      </c>
      <c r="D89" s="36" t="s">
        <v>294</v>
      </c>
      <c r="E89" s="21">
        <f t="shared" si="1"/>
        <v>12.6</v>
      </c>
      <c r="F89" s="37"/>
      <c r="G89" s="37"/>
      <c r="H89" s="35">
        <v>12.6</v>
      </c>
      <c r="I89" s="32"/>
      <c r="J89" s="35" t="s">
        <v>121</v>
      </c>
      <c r="K89" s="24" t="s">
        <v>32</v>
      </c>
      <c r="L89" s="42" t="s">
        <v>21</v>
      </c>
      <c r="M89" s="36" t="s">
        <v>295</v>
      </c>
    </row>
    <row r="90" s="9" customFormat="1" ht="72" customHeight="1" spans="1:13">
      <c r="A90" s="15">
        <v>86</v>
      </c>
      <c r="B90" s="18" t="s">
        <v>16</v>
      </c>
      <c r="C90" s="25" t="s">
        <v>296</v>
      </c>
      <c r="D90" s="26" t="s">
        <v>297</v>
      </c>
      <c r="E90" s="21">
        <f t="shared" si="1"/>
        <v>1.7</v>
      </c>
      <c r="F90" s="37"/>
      <c r="G90" s="37"/>
      <c r="H90" s="37"/>
      <c r="I90" s="29">
        <v>1.7</v>
      </c>
      <c r="J90" s="49" t="s">
        <v>19</v>
      </c>
      <c r="K90" s="24" t="s">
        <v>76</v>
      </c>
      <c r="L90" s="42" t="s">
        <v>21</v>
      </c>
      <c r="M90" s="26" t="s">
        <v>298</v>
      </c>
    </row>
    <row r="91" s="9" customFormat="1" ht="72" customHeight="1" spans="1:13">
      <c r="A91" s="15">
        <v>87</v>
      </c>
      <c r="B91" s="18" t="s">
        <v>16</v>
      </c>
      <c r="C91" s="25" t="s">
        <v>299</v>
      </c>
      <c r="D91" s="26" t="s">
        <v>300</v>
      </c>
      <c r="E91" s="21">
        <f t="shared" si="1"/>
        <v>31.5</v>
      </c>
      <c r="F91" s="37"/>
      <c r="G91" s="37"/>
      <c r="H91" s="37"/>
      <c r="I91" s="25">
        <v>31.5</v>
      </c>
      <c r="J91" s="49" t="s">
        <v>19</v>
      </c>
      <c r="K91" s="24" t="s">
        <v>28</v>
      </c>
      <c r="L91" s="42" t="s">
        <v>21</v>
      </c>
      <c r="M91" s="26" t="s">
        <v>301</v>
      </c>
    </row>
    <row r="92" s="9" customFormat="1" ht="87" customHeight="1" spans="1:13">
      <c r="A92" s="15">
        <v>88</v>
      </c>
      <c r="B92" s="18" t="s">
        <v>16</v>
      </c>
      <c r="C92" s="25" t="s">
        <v>302</v>
      </c>
      <c r="D92" s="26" t="s">
        <v>303</v>
      </c>
      <c r="E92" s="21">
        <f t="shared" si="1"/>
        <v>37.5</v>
      </c>
      <c r="F92" s="37"/>
      <c r="G92" s="37"/>
      <c r="H92" s="37"/>
      <c r="I92" s="25">
        <v>37.5</v>
      </c>
      <c r="J92" s="49" t="s">
        <v>19</v>
      </c>
      <c r="K92" s="24" t="s">
        <v>28</v>
      </c>
      <c r="L92" s="42" t="s">
        <v>21</v>
      </c>
      <c r="M92" s="26" t="s">
        <v>304</v>
      </c>
    </row>
    <row r="93" s="9" customFormat="1" ht="72" customHeight="1" spans="1:13">
      <c r="A93" s="15">
        <v>89</v>
      </c>
      <c r="B93" s="18" t="s">
        <v>16</v>
      </c>
      <c r="C93" s="25" t="s">
        <v>305</v>
      </c>
      <c r="D93" s="26" t="s">
        <v>306</v>
      </c>
      <c r="E93" s="21">
        <f t="shared" si="1"/>
        <v>52</v>
      </c>
      <c r="F93" s="37"/>
      <c r="G93" s="37"/>
      <c r="H93" s="37"/>
      <c r="I93" s="29">
        <v>52</v>
      </c>
      <c r="J93" s="49" t="s">
        <v>19</v>
      </c>
      <c r="K93" s="24" t="s">
        <v>32</v>
      </c>
      <c r="L93" s="42" t="s">
        <v>21</v>
      </c>
      <c r="M93" s="26" t="s">
        <v>307</v>
      </c>
    </row>
    <row r="94" s="9" customFormat="1" ht="79" customHeight="1" spans="1:13">
      <c r="A94" s="15">
        <v>90</v>
      </c>
      <c r="B94" s="18" t="s">
        <v>16</v>
      </c>
      <c r="C94" s="25" t="s">
        <v>308</v>
      </c>
      <c r="D94" s="26" t="s">
        <v>309</v>
      </c>
      <c r="E94" s="21">
        <f t="shared" si="1"/>
        <v>98</v>
      </c>
      <c r="F94" s="37"/>
      <c r="G94" s="37"/>
      <c r="H94" s="37"/>
      <c r="I94" s="29">
        <v>98</v>
      </c>
      <c r="J94" s="49" t="s">
        <v>19</v>
      </c>
      <c r="K94" s="29" t="s">
        <v>36</v>
      </c>
      <c r="L94" s="42" t="s">
        <v>21</v>
      </c>
      <c r="M94" s="26" t="s">
        <v>310</v>
      </c>
    </row>
    <row r="95" s="9" customFormat="1" ht="72" customHeight="1" spans="1:13">
      <c r="A95" s="15">
        <v>91</v>
      </c>
      <c r="B95" s="18" t="s">
        <v>16</v>
      </c>
      <c r="C95" s="25" t="s">
        <v>311</v>
      </c>
      <c r="D95" s="26" t="s">
        <v>312</v>
      </c>
      <c r="E95" s="21">
        <f t="shared" si="1"/>
        <v>6</v>
      </c>
      <c r="F95" s="37"/>
      <c r="G95" s="37"/>
      <c r="H95" s="37"/>
      <c r="I95" s="29">
        <v>6</v>
      </c>
      <c r="J95" s="49" t="s">
        <v>19</v>
      </c>
      <c r="K95" s="29" t="s">
        <v>36</v>
      </c>
      <c r="L95" s="42" t="s">
        <v>21</v>
      </c>
      <c r="M95" s="26" t="s">
        <v>313</v>
      </c>
    </row>
    <row r="96" s="9" customFormat="1" ht="103" customHeight="1" spans="1:13">
      <c r="A96" s="15">
        <v>92</v>
      </c>
      <c r="B96" s="18" t="s">
        <v>16</v>
      </c>
      <c r="C96" s="25" t="s">
        <v>314</v>
      </c>
      <c r="D96" s="26" t="s">
        <v>315</v>
      </c>
      <c r="E96" s="21">
        <f t="shared" si="1"/>
        <v>135</v>
      </c>
      <c r="F96" s="37"/>
      <c r="G96" s="37"/>
      <c r="H96" s="37"/>
      <c r="I96" s="29">
        <v>135</v>
      </c>
      <c r="J96" s="49" t="s">
        <v>19</v>
      </c>
      <c r="K96" s="24" t="s">
        <v>64</v>
      </c>
      <c r="L96" s="42" t="s">
        <v>21</v>
      </c>
      <c r="M96" s="26" t="s">
        <v>316</v>
      </c>
    </row>
    <row r="97" s="9" customFormat="1" ht="72" customHeight="1" spans="1:13">
      <c r="A97" s="15">
        <v>93</v>
      </c>
      <c r="B97" s="18" t="s">
        <v>16</v>
      </c>
      <c r="C97" s="25" t="s">
        <v>317</v>
      </c>
      <c r="D97" s="26" t="s">
        <v>318</v>
      </c>
      <c r="E97" s="21">
        <f t="shared" si="1"/>
        <v>10</v>
      </c>
      <c r="F97" s="37"/>
      <c r="G97" s="37"/>
      <c r="H97" s="37"/>
      <c r="I97" s="29">
        <v>10</v>
      </c>
      <c r="J97" s="49" t="s">
        <v>19</v>
      </c>
      <c r="K97" s="25" t="s">
        <v>19</v>
      </c>
      <c r="L97" s="42" t="s">
        <v>21</v>
      </c>
      <c r="M97" s="26" t="s">
        <v>319</v>
      </c>
    </row>
    <row r="98" s="9" customFormat="1" ht="72" customHeight="1" spans="1:13">
      <c r="A98" s="15">
        <v>94</v>
      </c>
      <c r="B98" s="18" t="s">
        <v>16</v>
      </c>
      <c r="C98" s="25" t="s">
        <v>320</v>
      </c>
      <c r="D98" s="26" t="s">
        <v>321</v>
      </c>
      <c r="E98" s="21">
        <f t="shared" si="1"/>
        <v>96</v>
      </c>
      <c r="F98" s="37"/>
      <c r="G98" s="37"/>
      <c r="H98" s="37"/>
      <c r="I98" s="29">
        <v>96</v>
      </c>
      <c r="J98" s="49" t="s">
        <v>19</v>
      </c>
      <c r="K98" s="24" t="s">
        <v>50</v>
      </c>
      <c r="L98" s="42" t="s">
        <v>21</v>
      </c>
      <c r="M98" s="26" t="s">
        <v>322</v>
      </c>
    </row>
    <row r="99" s="9" customFormat="1" ht="94" customHeight="1" spans="1:13">
      <c r="A99" s="15">
        <v>95</v>
      </c>
      <c r="B99" s="18" t="s">
        <v>16</v>
      </c>
      <c r="C99" s="25" t="s">
        <v>323</v>
      </c>
      <c r="D99" s="26" t="s">
        <v>324</v>
      </c>
      <c r="E99" s="21">
        <f t="shared" si="1"/>
        <v>98</v>
      </c>
      <c r="F99" s="37"/>
      <c r="G99" s="37"/>
      <c r="H99" s="37"/>
      <c r="I99" s="29">
        <v>98</v>
      </c>
      <c r="J99" s="49" t="s">
        <v>19</v>
      </c>
      <c r="K99" s="24" t="s">
        <v>76</v>
      </c>
      <c r="L99" s="42" t="s">
        <v>21</v>
      </c>
      <c r="M99" s="26" t="s">
        <v>325</v>
      </c>
    </row>
    <row r="100" s="9" customFormat="1" ht="72" customHeight="1" spans="1:13">
      <c r="A100" s="15">
        <v>96</v>
      </c>
      <c r="B100" s="18" t="s">
        <v>16</v>
      </c>
      <c r="C100" s="25" t="s">
        <v>326</v>
      </c>
      <c r="D100" s="26" t="s">
        <v>327</v>
      </c>
      <c r="E100" s="21">
        <f t="shared" si="1"/>
        <v>15</v>
      </c>
      <c r="F100" s="37"/>
      <c r="G100" s="37"/>
      <c r="H100" s="37"/>
      <c r="I100" s="29">
        <v>15</v>
      </c>
      <c r="J100" s="49" t="s">
        <v>19</v>
      </c>
      <c r="K100" s="24" t="s">
        <v>64</v>
      </c>
      <c r="L100" s="42" t="s">
        <v>21</v>
      </c>
      <c r="M100" s="26" t="s">
        <v>328</v>
      </c>
    </row>
    <row r="101" s="9" customFormat="1" ht="72" customHeight="1" spans="1:13">
      <c r="A101" s="15">
        <v>97</v>
      </c>
      <c r="B101" s="18" t="s">
        <v>16</v>
      </c>
      <c r="C101" s="25" t="s">
        <v>329</v>
      </c>
      <c r="D101" s="26" t="s">
        <v>330</v>
      </c>
      <c r="E101" s="21">
        <f t="shared" si="1"/>
        <v>70</v>
      </c>
      <c r="F101" s="37"/>
      <c r="G101" s="37"/>
      <c r="H101" s="37"/>
      <c r="I101" s="29">
        <v>70</v>
      </c>
      <c r="J101" s="49" t="s">
        <v>19</v>
      </c>
      <c r="K101" s="24" t="s">
        <v>32</v>
      </c>
      <c r="L101" s="42" t="s">
        <v>21</v>
      </c>
      <c r="M101" s="26" t="s">
        <v>331</v>
      </c>
    </row>
    <row r="102" s="9" customFormat="1" ht="89" customHeight="1" spans="1:13">
      <c r="A102" s="15">
        <v>98</v>
      </c>
      <c r="B102" s="18" t="s">
        <v>16</v>
      </c>
      <c r="C102" s="25" t="s">
        <v>332</v>
      </c>
      <c r="D102" s="26" t="s">
        <v>333</v>
      </c>
      <c r="E102" s="21">
        <f t="shared" si="1"/>
        <v>155</v>
      </c>
      <c r="F102" s="37"/>
      <c r="G102" s="37"/>
      <c r="H102" s="37"/>
      <c r="I102" s="29">
        <v>155</v>
      </c>
      <c r="J102" s="49" t="s">
        <v>19</v>
      </c>
      <c r="K102" s="29" t="s">
        <v>36</v>
      </c>
      <c r="L102" s="42" t="s">
        <v>21</v>
      </c>
      <c r="M102" s="26" t="s">
        <v>334</v>
      </c>
    </row>
    <row r="103" s="9" customFormat="1" ht="118" customHeight="1" spans="1:13">
      <c r="A103" s="15">
        <v>99</v>
      </c>
      <c r="B103" s="18" t="s">
        <v>16</v>
      </c>
      <c r="C103" s="25" t="s">
        <v>335</v>
      </c>
      <c r="D103" s="26" t="s">
        <v>336</v>
      </c>
      <c r="E103" s="21">
        <f t="shared" si="1"/>
        <v>200</v>
      </c>
      <c r="F103" s="37"/>
      <c r="G103" s="37"/>
      <c r="H103" s="37"/>
      <c r="I103" s="29">
        <v>200</v>
      </c>
      <c r="J103" s="49" t="s">
        <v>19</v>
      </c>
      <c r="K103" s="24" t="s">
        <v>64</v>
      </c>
      <c r="L103" s="42" t="s">
        <v>21</v>
      </c>
      <c r="M103" s="26" t="s">
        <v>337</v>
      </c>
    </row>
    <row r="104" s="9" customFormat="1" ht="72" customHeight="1" spans="1:13">
      <c r="A104" s="15">
        <v>100</v>
      </c>
      <c r="B104" s="18" t="s">
        <v>16</v>
      </c>
      <c r="C104" s="25" t="s">
        <v>338</v>
      </c>
      <c r="D104" s="26" t="s">
        <v>339</v>
      </c>
      <c r="E104" s="21">
        <f t="shared" si="1"/>
        <v>30</v>
      </c>
      <c r="F104" s="37"/>
      <c r="G104" s="37"/>
      <c r="H104" s="37"/>
      <c r="I104" s="29">
        <v>30</v>
      </c>
      <c r="J104" s="25" t="s">
        <v>19</v>
      </c>
      <c r="K104" s="24" t="s">
        <v>91</v>
      </c>
      <c r="L104" s="42" t="s">
        <v>21</v>
      </c>
      <c r="M104" s="26" t="s">
        <v>340</v>
      </c>
    </row>
    <row r="105" s="9" customFormat="1" ht="94" customHeight="1" spans="1:13">
      <c r="A105" s="15">
        <v>101</v>
      </c>
      <c r="B105" s="18" t="s">
        <v>123</v>
      </c>
      <c r="C105" s="25" t="s">
        <v>341</v>
      </c>
      <c r="D105" s="26" t="s">
        <v>342</v>
      </c>
      <c r="E105" s="21">
        <f t="shared" si="1"/>
        <v>120</v>
      </c>
      <c r="F105" s="37"/>
      <c r="G105" s="37"/>
      <c r="H105" s="37"/>
      <c r="I105" s="29">
        <v>120</v>
      </c>
      <c r="J105" s="49" t="s">
        <v>19</v>
      </c>
      <c r="K105" s="49" t="s">
        <v>19</v>
      </c>
      <c r="L105" s="42" t="s">
        <v>21</v>
      </c>
      <c r="M105" s="26" t="s">
        <v>343</v>
      </c>
    </row>
    <row r="106" s="9" customFormat="1" ht="72" customHeight="1" spans="1:13">
      <c r="A106" s="15">
        <v>102</v>
      </c>
      <c r="B106" s="18" t="s">
        <v>123</v>
      </c>
      <c r="C106" s="35" t="s">
        <v>344</v>
      </c>
      <c r="D106" s="36" t="s">
        <v>345</v>
      </c>
      <c r="E106" s="21">
        <f t="shared" si="1"/>
        <v>15</v>
      </c>
      <c r="F106" s="37"/>
      <c r="G106" s="37"/>
      <c r="H106" s="37"/>
      <c r="I106" s="29">
        <v>15</v>
      </c>
      <c r="J106" s="48" t="s">
        <v>121</v>
      </c>
      <c r="K106" s="24" t="s">
        <v>101</v>
      </c>
      <c r="L106" s="42" t="s">
        <v>21</v>
      </c>
      <c r="M106" s="36" t="s">
        <v>346</v>
      </c>
    </row>
    <row r="107" s="9" customFormat="1" ht="72" customHeight="1" spans="1:13">
      <c r="A107" s="15">
        <v>103</v>
      </c>
      <c r="B107" s="18" t="s">
        <v>123</v>
      </c>
      <c r="C107" s="35" t="s">
        <v>347</v>
      </c>
      <c r="D107" s="36" t="s">
        <v>348</v>
      </c>
      <c r="E107" s="21">
        <f t="shared" si="1"/>
        <v>152</v>
      </c>
      <c r="F107" s="37"/>
      <c r="G107" s="37"/>
      <c r="H107" s="37"/>
      <c r="I107" s="29">
        <v>152</v>
      </c>
      <c r="J107" s="48" t="s">
        <v>121</v>
      </c>
      <c r="K107" s="48" t="s">
        <v>121</v>
      </c>
      <c r="L107" s="42" t="s">
        <v>21</v>
      </c>
      <c r="M107" s="36" t="s">
        <v>349</v>
      </c>
    </row>
    <row r="108" s="10" customFormat="1" ht="72" customHeight="1" spans="1:13">
      <c r="A108" s="15">
        <v>104</v>
      </c>
      <c r="B108" s="18" t="s">
        <v>123</v>
      </c>
      <c r="C108" s="35" t="s">
        <v>350</v>
      </c>
      <c r="D108" s="36" t="s">
        <v>351</v>
      </c>
      <c r="E108" s="21">
        <f t="shared" si="1"/>
        <v>65</v>
      </c>
      <c r="F108" s="37"/>
      <c r="G108" s="37"/>
      <c r="H108" s="37"/>
      <c r="I108" s="29">
        <v>65</v>
      </c>
      <c r="J108" s="48" t="s">
        <v>121</v>
      </c>
      <c r="K108" s="48" t="s">
        <v>121</v>
      </c>
      <c r="L108" s="42" t="s">
        <v>21</v>
      </c>
      <c r="M108" s="36" t="s">
        <v>352</v>
      </c>
    </row>
    <row r="109" s="10" customFormat="1" ht="72" customHeight="1" spans="1:13">
      <c r="A109" s="15">
        <v>105</v>
      </c>
      <c r="B109" s="18" t="s">
        <v>123</v>
      </c>
      <c r="C109" s="35" t="s">
        <v>353</v>
      </c>
      <c r="D109" s="36" t="s">
        <v>354</v>
      </c>
      <c r="E109" s="21">
        <f t="shared" si="1"/>
        <v>300</v>
      </c>
      <c r="F109" s="37"/>
      <c r="G109" s="37"/>
      <c r="H109" s="37"/>
      <c r="I109" s="29">
        <v>300</v>
      </c>
      <c r="J109" s="48" t="s">
        <v>121</v>
      </c>
      <c r="K109" s="48" t="s">
        <v>121</v>
      </c>
      <c r="L109" s="42" t="s">
        <v>21</v>
      </c>
      <c r="M109" s="36" t="s">
        <v>355</v>
      </c>
    </row>
    <row r="110" s="10" customFormat="1" ht="72" customHeight="1" spans="1:13">
      <c r="A110" s="15">
        <v>106</v>
      </c>
      <c r="B110" s="18" t="s">
        <v>123</v>
      </c>
      <c r="C110" s="35" t="s">
        <v>356</v>
      </c>
      <c r="D110" s="36" t="s">
        <v>357</v>
      </c>
      <c r="E110" s="21">
        <f t="shared" si="1"/>
        <v>18</v>
      </c>
      <c r="F110" s="37"/>
      <c r="G110" s="37"/>
      <c r="H110" s="37"/>
      <c r="I110" s="29">
        <v>18</v>
      </c>
      <c r="J110" s="48" t="s">
        <v>121</v>
      </c>
      <c r="K110" s="24" t="s">
        <v>50</v>
      </c>
      <c r="L110" s="42" t="s">
        <v>21</v>
      </c>
      <c r="M110" s="36" t="s">
        <v>358</v>
      </c>
    </row>
    <row r="111" s="10" customFormat="1" ht="72" customHeight="1" spans="1:13">
      <c r="A111" s="15">
        <v>107</v>
      </c>
      <c r="B111" s="18" t="s">
        <v>123</v>
      </c>
      <c r="C111" s="35" t="s">
        <v>359</v>
      </c>
      <c r="D111" s="36" t="s">
        <v>360</v>
      </c>
      <c r="E111" s="21">
        <f t="shared" si="1"/>
        <v>15</v>
      </c>
      <c r="F111" s="37"/>
      <c r="G111" s="37"/>
      <c r="H111" s="37"/>
      <c r="I111" s="29">
        <v>15</v>
      </c>
      <c r="J111" s="35" t="s">
        <v>121</v>
      </c>
      <c r="K111" s="24" t="s">
        <v>91</v>
      </c>
      <c r="L111" s="42" t="s">
        <v>21</v>
      </c>
      <c r="M111" s="36" t="s">
        <v>361</v>
      </c>
    </row>
    <row r="112" s="10" customFormat="1" ht="72" customHeight="1" spans="1:13">
      <c r="A112" s="15">
        <v>108</v>
      </c>
      <c r="B112" s="18" t="s">
        <v>123</v>
      </c>
      <c r="C112" s="35" t="s">
        <v>362</v>
      </c>
      <c r="D112" s="36" t="s">
        <v>363</v>
      </c>
      <c r="E112" s="21">
        <f t="shared" si="1"/>
        <v>17</v>
      </c>
      <c r="F112" s="37"/>
      <c r="G112" s="37"/>
      <c r="H112" s="37"/>
      <c r="I112" s="29">
        <v>17</v>
      </c>
      <c r="J112" s="48" t="s">
        <v>121</v>
      </c>
      <c r="K112" s="24" t="s">
        <v>32</v>
      </c>
      <c r="L112" s="42" t="s">
        <v>21</v>
      </c>
      <c r="M112" s="36" t="s">
        <v>364</v>
      </c>
    </row>
    <row r="113" s="10" customFormat="1" ht="72" customHeight="1" spans="1:13">
      <c r="A113" s="15">
        <v>109</v>
      </c>
      <c r="B113" s="18" t="s">
        <v>123</v>
      </c>
      <c r="C113" s="35" t="s">
        <v>365</v>
      </c>
      <c r="D113" s="36" t="s">
        <v>366</v>
      </c>
      <c r="E113" s="21">
        <f t="shared" si="1"/>
        <v>30</v>
      </c>
      <c r="F113" s="37"/>
      <c r="G113" s="37"/>
      <c r="H113" s="37"/>
      <c r="I113" s="29">
        <v>30</v>
      </c>
      <c r="J113" s="48" t="s">
        <v>121</v>
      </c>
      <c r="K113" s="48" t="s">
        <v>121</v>
      </c>
      <c r="L113" s="42" t="s">
        <v>21</v>
      </c>
      <c r="M113" s="36" t="s">
        <v>367</v>
      </c>
    </row>
    <row r="114" s="10" customFormat="1" ht="72" customHeight="1" spans="1:13">
      <c r="A114" s="15">
        <v>110</v>
      </c>
      <c r="B114" s="18" t="s">
        <v>123</v>
      </c>
      <c r="C114" s="35" t="s">
        <v>368</v>
      </c>
      <c r="D114" s="26" t="s">
        <v>369</v>
      </c>
      <c r="E114" s="21">
        <f t="shared" si="1"/>
        <v>13.2</v>
      </c>
      <c r="F114" s="37"/>
      <c r="G114" s="37"/>
      <c r="H114" s="37"/>
      <c r="I114" s="29">
        <v>13.2</v>
      </c>
      <c r="J114" s="48" t="s">
        <v>121</v>
      </c>
      <c r="K114" s="48" t="s">
        <v>121</v>
      </c>
      <c r="L114" s="42" t="s">
        <v>21</v>
      </c>
      <c r="M114" s="36" t="s">
        <v>370</v>
      </c>
    </row>
    <row r="115" s="10" customFormat="1" ht="72" customHeight="1" spans="1:13">
      <c r="A115" s="15">
        <v>111</v>
      </c>
      <c r="B115" s="18" t="s">
        <v>123</v>
      </c>
      <c r="C115" s="38" t="s">
        <v>371</v>
      </c>
      <c r="D115" s="39" t="s">
        <v>372</v>
      </c>
      <c r="E115" s="21">
        <f t="shared" si="1"/>
        <v>95.37</v>
      </c>
      <c r="F115" s="37"/>
      <c r="G115" s="37"/>
      <c r="H115" s="37"/>
      <c r="I115" s="29">
        <v>95.37</v>
      </c>
      <c r="J115" s="48" t="s">
        <v>121</v>
      </c>
      <c r="K115" s="24" t="s">
        <v>80</v>
      </c>
      <c r="L115" s="42" t="s">
        <v>21</v>
      </c>
      <c r="M115" s="39" t="s">
        <v>373</v>
      </c>
    </row>
    <row r="116" s="10" customFormat="1" ht="72" customHeight="1" spans="1:13">
      <c r="A116" s="15">
        <v>112</v>
      </c>
      <c r="B116" s="18" t="s">
        <v>374</v>
      </c>
      <c r="C116" s="35" t="s">
        <v>375</v>
      </c>
      <c r="D116" s="39" t="s">
        <v>376</v>
      </c>
      <c r="E116" s="21">
        <f t="shared" si="1"/>
        <v>40.2</v>
      </c>
      <c r="F116" s="37"/>
      <c r="G116" s="37"/>
      <c r="H116" s="37"/>
      <c r="I116" s="29">
        <v>40.2</v>
      </c>
      <c r="J116" s="38" t="s">
        <v>121</v>
      </c>
      <c r="K116" s="38" t="s">
        <v>121</v>
      </c>
      <c r="L116" s="42" t="s">
        <v>21</v>
      </c>
      <c r="M116" s="55" t="s">
        <v>377</v>
      </c>
    </row>
    <row r="117" s="10" customFormat="1" ht="72" customHeight="1" spans="1:13">
      <c r="A117" s="15">
        <v>113</v>
      </c>
      <c r="B117" s="18" t="s">
        <v>16</v>
      </c>
      <c r="C117" s="49" t="s">
        <v>378</v>
      </c>
      <c r="D117" s="50" t="s">
        <v>379</v>
      </c>
      <c r="E117" s="21">
        <f t="shared" si="1"/>
        <v>0.3</v>
      </c>
      <c r="F117" s="37"/>
      <c r="G117" s="37"/>
      <c r="H117" s="37"/>
      <c r="I117" s="29">
        <v>0.3</v>
      </c>
      <c r="J117" s="29" t="s">
        <v>121</v>
      </c>
      <c r="K117" s="29" t="s">
        <v>121</v>
      </c>
      <c r="L117" s="42" t="s">
        <v>21</v>
      </c>
      <c r="M117" s="56" t="s">
        <v>380</v>
      </c>
    </row>
    <row r="118" s="10" customFormat="1" ht="72" customHeight="1" spans="1:13">
      <c r="A118" s="15">
        <v>114</v>
      </c>
      <c r="B118" s="18" t="s">
        <v>381</v>
      </c>
      <c r="C118" s="35" t="s">
        <v>382</v>
      </c>
      <c r="D118" s="36" t="s">
        <v>383</v>
      </c>
      <c r="E118" s="21">
        <f t="shared" si="1"/>
        <v>300</v>
      </c>
      <c r="F118" s="37"/>
      <c r="G118" s="37"/>
      <c r="H118" s="37">
        <v>39</v>
      </c>
      <c r="I118" s="29">
        <v>261</v>
      </c>
      <c r="J118" s="48" t="s">
        <v>121</v>
      </c>
      <c r="K118" s="38" t="s">
        <v>121</v>
      </c>
      <c r="L118" s="42" t="s">
        <v>21</v>
      </c>
      <c r="M118" s="36" t="s">
        <v>384</v>
      </c>
    </row>
    <row r="119" s="10" customFormat="1" ht="87" customHeight="1" spans="1:13">
      <c r="A119" s="15">
        <v>115</v>
      </c>
      <c r="B119" s="18" t="s">
        <v>123</v>
      </c>
      <c r="C119" s="35" t="s">
        <v>385</v>
      </c>
      <c r="D119" s="36" t="s">
        <v>386</v>
      </c>
      <c r="E119" s="21">
        <f t="shared" si="1"/>
        <v>220</v>
      </c>
      <c r="F119" s="37"/>
      <c r="G119" s="37"/>
      <c r="H119" s="37"/>
      <c r="I119" s="29">
        <v>220</v>
      </c>
      <c r="J119" s="48" t="s">
        <v>132</v>
      </c>
      <c r="K119" s="48" t="s">
        <v>132</v>
      </c>
      <c r="L119" s="42" t="s">
        <v>21</v>
      </c>
      <c r="M119" s="36" t="s">
        <v>387</v>
      </c>
    </row>
    <row r="120" s="10" customFormat="1" ht="72" customHeight="1" spans="1:13">
      <c r="A120" s="15">
        <v>116</v>
      </c>
      <c r="B120" s="18" t="s">
        <v>123</v>
      </c>
      <c r="C120" s="35" t="s">
        <v>388</v>
      </c>
      <c r="D120" s="36" t="s">
        <v>389</v>
      </c>
      <c r="E120" s="21">
        <f t="shared" si="1"/>
        <v>180</v>
      </c>
      <c r="F120" s="37"/>
      <c r="G120" s="37"/>
      <c r="H120" s="37"/>
      <c r="I120" s="29">
        <v>180</v>
      </c>
      <c r="J120" s="48" t="s">
        <v>132</v>
      </c>
      <c r="K120" s="48" t="s">
        <v>132</v>
      </c>
      <c r="L120" s="42" t="s">
        <v>21</v>
      </c>
      <c r="M120" s="36" t="s">
        <v>390</v>
      </c>
    </row>
    <row r="121" s="10" customFormat="1" ht="72" customHeight="1" spans="1:13">
      <c r="A121" s="15">
        <v>117</v>
      </c>
      <c r="B121" s="18" t="s">
        <v>123</v>
      </c>
      <c r="C121" s="35" t="s">
        <v>391</v>
      </c>
      <c r="D121" s="36" t="s">
        <v>392</v>
      </c>
      <c r="E121" s="21">
        <f t="shared" si="1"/>
        <v>98.1</v>
      </c>
      <c r="F121" s="37"/>
      <c r="G121" s="37"/>
      <c r="H121" s="37"/>
      <c r="I121" s="25">
        <v>98.1</v>
      </c>
      <c r="J121" s="48" t="s">
        <v>132</v>
      </c>
      <c r="K121" s="48" t="s">
        <v>132</v>
      </c>
      <c r="L121" s="42" t="s">
        <v>21</v>
      </c>
      <c r="M121" s="36" t="s">
        <v>393</v>
      </c>
    </row>
    <row r="122" s="10" customFormat="1" ht="72" customHeight="1" spans="1:13">
      <c r="A122" s="15">
        <v>118</v>
      </c>
      <c r="B122" s="18" t="s">
        <v>123</v>
      </c>
      <c r="C122" s="35" t="s">
        <v>394</v>
      </c>
      <c r="D122" s="36" t="s">
        <v>395</v>
      </c>
      <c r="E122" s="21">
        <f t="shared" si="1"/>
        <v>51.9</v>
      </c>
      <c r="F122" s="37"/>
      <c r="G122" s="37"/>
      <c r="H122" s="37"/>
      <c r="I122" s="25">
        <v>51.9</v>
      </c>
      <c r="J122" s="48" t="s">
        <v>132</v>
      </c>
      <c r="K122" s="48" t="s">
        <v>132</v>
      </c>
      <c r="L122" s="42" t="s">
        <v>21</v>
      </c>
      <c r="M122" s="36" t="s">
        <v>396</v>
      </c>
    </row>
    <row r="123" s="10" customFormat="1" ht="72" customHeight="1" spans="1:13">
      <c r="A123" s="15">
        <v>119</v>
      </c>
      <c r="B123" s="18" t="s">
        <v>123</v>
      </c>
      <c r="C123" s="35" t="s">
        <v>397</v>
      </c>
      <c r="D123" s="36" t="s">
        <v>398</v>
      </c>
      <c r="E123" s="21">
        <f t="shared" si="1"/>
        <v>31</v>
      </c>
      <c r="F123" s="37"/>
      <c r="G123" s="37"/>
      <c r="H123" s="37"/>
      <c r="I123" s="29">
        <v>31</v>
      </c>
      <c r="J123" s="48" t="s">
        <v>132</v>
      </c>
      <c r="K123" s="48" t="s">
        <v>132</v>
      </c>
      <c r="L123" s="42" t="s">
        <v>21</v>
      </c>
      <c r="M123" s="36" t="s">
        <v>399</v>
      </c>
    </row>
    <row r="124" s="10" customFormat="1" ht="72" customHeight="1" spans="1:13">
      <c r="A124" s="15">
        <v>120</v>
      </c>
      <c r="B124" s="18" t="s">
        <v>123</v>
      </c>
      <c r="C124" s="35" t="s">
        <v>400</v>
      </c>
      <c r="D124" s="36" t="s">
        <v>401</v>
      </c>
      <c r="E124" s="21">
        <f t="shared" si="1"/>
        <v>30.43</v>
      </c>
      <c r="F124" s="37"/>
      <c r="G124" s="37"/>
      <c r="H124" s="37"/>
      <c r="I124" s="29">
        <v>30.43</v>
      </c>
      <c r="J124" s="48" t="s">
        <v>132</v>
      </c>
      <c r="K124" s="48" t="s">
        <v>132</v>
      </c>
      <c r="L124" s="42" t="s">
        <v>21</v>
      </c>
      <c r="M124" s="36" t="s">
        <v>402</v>
      </c>
    </row>
    <row r="125" s="10" customFormat="1" ht="72" customHeight="1" spans="1:13">
      <c r="A125" s="15">
        <v>121</v>
      </c>
      <c r="B125" s="18" t="s">
        <v>403</v>
      </c>
      <c r="C125" s="38" t="s">
        <v>404</v>
      </c>
      <c r="D125" s="39" t="s">
        <v>405</v>
      </c>
      <c r="E125" s="21">
        <f t="shared" si="1"/>
        <v>8.603</v>
      </c>
      <c r="F125" s="37"/>
      <c r="G125" s="37"/>
      <c r="H125" s="37"/>
      <c r="I125" s="29">
        <v>8.603</v>
      </c>
      <c r="J125" s="38" t="s">
        <v>406</v>
      </c>
      <c r="K125" s="38" t="s">
        <v>406</v>
      </c>
      <c r="L125" s="42" t="s">
        <v>21</v>
      </c>
      <c r="M125" s="39" t="s">
        <v>407</v>
      </c>
    </row>
    <row r="126" s="10" customFormat="1" ht="91" customHeight="1" spans="1:13">
      <c r="A126" s="15">
        <v>122</v>
      </c>
      <c r="B126" s="18" t="s">
        <v>403</v>
      </c>
      <c r="C126" s="38" t="s">
        <v>408</v>
      </c>
      <c r="D126" s="39" t="s">
        <v>409</v>
      </c>
      <c r="E126" s="21">
        <f t="shared" si="1"/>
        <v>1.647</v>
      </c>
      <c r="F126" s="37"/>
      <c r="G126" s="37"/>
      <c r="H126" s="37"/>
      <c r="I126" s="29">
        <v>1.647</v>
      </c>
      <c r="J126" s="38" t="s">
        <v>406</v>
      </c>
      <c r="K126" s="38" t="s">
        <v>406</v>
      </c>
      <c r="L126" s="42" t="s">
        <v>21</v>
      </c>
      <c r="M126" s="39" t="s">
        <v>410</v>
      </c>
    </row>
    <row r="127" s="10" customFormat="1" ht="72" customHeight="1" spans="1:13">
      <c r="A127" s="15">
        <v>123</v>
      </c>
      <c r="B127" s="18" t="s">
        <v>16</v>
      </c>
      <c r="C127" s="51" t="s">
        <v>411</v>
      </c>
      <c r="D127" s="52" t="s">
        <v>412</v>
      </c>
      <c r="E127" s="21">
        <f t="shared" si="1"/>
        <v>75</v>
      </c>
      <c r="F127" s="37"/>
      <c r="G127" s="53"/>
      <c r="H127" s="37">
        <v>75</v>
      </c>
      <c r="I127" s="25"/>
      <c r="J127" s="51" t="s">
        <v>19</v>
      </c>
      <c r="K127" s="24" t="s">
        <v>139</v>
      </c>
      <c r="L127" s="42" t="s">
        <v>21</v>
      </c>
      <c r="M127" s="52" t="s">
        <v>413</v>
      </c>
    </row>
    <row r="128" s="10" customFormat="1" ht="72" customHeight="1" spans="1:13">
      <c r="A128" s="15">
        <v>124</v>
      </c>
      <c r="B128" s="18" t="s">
        <v>16</v>
      </c>
      <c r="C128" s="51" t="s">
        <v>414</v>
      </c>
      <c r="D128" s="52" t="s">
        <v>415</v>
      </c>
      <c r="E128" s="21">
        <f t="shared" si="1"/>
        <v>59.8</v>
      </c>
      <c r="F128" s="37"/>
      <c r="G128" s="53">
        <v>59.8</v>
      </c>
      <c r="H128" s="37"/>
      <c r="I128" s="25"/>
      <c r="J128" s="51" t="s">
        <v>19</v>
      </c>
      <c r="K128" s="24" t="s">
        <v>139</v>
      </c>
      <c r="L128" s="42" t="s">
        <v>21</v>
      </c>
      <c r="M128" s="52" t="s">
        <v>416</v>
      </c>
    </row>
    <row r="129" s="10" customFormat="1" ht="72" customHeight="1" spans="1:13">
      <c r="A129" s="15">
        <v>125</v>
      </c>
      <c r="B129" s="18" t="s">
        <v>16</v>
      </c>
      <c r="C129" s="51" t="s">
        <v>417</v>
      </c>
      <c r="D129" s="52" t="s">
        <v>418</v>
      </c>
      <c r="E129" s="21">
        <f t="shared" si="1"/>
        <v>36</v>
      </c>
      <c r="F129" s="37"/>
      <c r="G129" s="53">
        <v>10</v>
      </c>
      <c r="H129" s="37"/>
      <c r="I129" s="66">
        <v>26</v>
      </c>
      <c r="J129" s="51" t="s">
        <v>19</v>
      </c>
      <c r="K129" s="24" t="s">
        <v>28</v>
      </c>
      <c r="L129" s="42" t="s">
        <v>21</v>
      </c>
      <c r="M129" s="52" t="s">
        <v>419</v>
      </c>
    </row>
    <row r="130" s="10" customFormat="1" ht="134" customHeight="1" spans="1:13">
      <c r="A130" s="15">
        <v>126</v>
      </c>
      <c r="B130" s="18" t="s">
        <v>16</v>
      </c>
      <c r="C130" s="52" t="s">
        <v>420</v>
      </c>
      <c r="D130" s="52" t="s">
        <v>421</v>
      </c>
      <c r="E130" s="21">
        <f t="shared" si="1"/>
        <v>110.52</v>
      </c>
      <c r="F130" s="37"/>
      <c r="G130" s="24">
        <v>110.52</v>
      </c>
      <c r="H130" s="37"/>
      <c r="I130" s="66"/>
      <c r="J130" s="41" t="s">
        <v>19</v>
      </c>
      <c r="K130" s="24" t="s">
        <v>182</v>
      </c>
      <c r="L130" s="42" t="s">
        <v>21</v>
      </c>
      <c r="M130" s="28" t="s">
        <v>422</v>
      </c>
    </row>
    <row r="131" s="10" customFormat="1" ht="100" customHeight="1" spans="1:13">
      <c r="A131" s="15">
        <v>127</v>
      </c>
      <c r="B131" s="18" t="s">
        <v>16</v>
      </c>
      <c r="C131" s="25" t="s">
        <v>423</v>
      </c>
      <c r="D131" s="26" t="s">
        <v>424</v>
      </c>
      <c r="E131" s="21">
        <f t="shared" si="1"/>
        <v>65</v>
      </c>
      <c r="F131" s="37"/>
      <c r="G131" s="24"/>
      <c r="H131" s="37">
        <v>65</v>
      </c>
      <c r="I131" s="66"/>
      <c r="J131" s="41" t="s">
        <v>19</v>
      </c>
      <c r="K131" s="24" t="s">
        <v>76</v>
      </c>
      <c r="L131" s="42" t="s">
        <v>21</v>
      </c>
      <c r="M131" s="26" t="s">
        <v>425</v>
      </c>
    </row>
    <row r="132" s="10" customFormat="1" ht="72" customHeight="1" spans="1:13">
      <c r="A132" s="15">
        <v>128</v>
      </c>
      <c r="B132" s="18" t="s">
        <v>123</v>
      </c>
      <c r="C132" s="35" t="s">
        <v>426</v>
      </c>
      <c r="D132" s="36" t="s">
        <v>427</v>
      </c>
      <c r="E132" s="21">
        <f t="shared" si="1"/>
        <v>127.48</v>
      </c>
      <c r="F132" s="37"/>
      <c r="G132" s="34">
        <v>127.48</v>
      </c>
      <c r="H132" s="37"/>
      <c r="I132" s="25"/>
      <c r="J132" s="48" t="s">
        <v>121</v>
      </c>
      <c r="K132" s="48" t="s">
        <v>121</v>
      </c>
      <c r="L132" s="42" t="s">
        <v>21</v>
      </c>
      <c r="M132" s="46" t="s">
        <v>428</v>
      </c>
    </row>
    <row r="133" s="10" customFormat="1" ht="72" customHeight="1" spans="1:13">
      <c r="A133" s="15">
        <v>129</v>
      </c>
      <c r="B133" s="18" t="s">
        <v>123</v>
      </c>
      <c r="C133" s="35" t="s">
        <v>429</v>
      </c>
      <c r="D133" s="36" t="s">
        <v>430</v>
      </c>
      <c r="E133" s="21">
        <f t="shared" ref="E133:E196" si="2">F133+G133+H133+I133</f>
        <v>13.2</v>
      </c>
      <c r="F133" s="37"/>
      <c r="G133" s="34">
        <v>13.2</v>
      </c>
      <c r="H133" s="37"/>
      <c r="I133" s="25"/>
      <c r="J133" s="48" t="s">
        <v>121</v>
      </c>
      <c r="K133" s="48" t="s">
        <v>121</v>
      </c>
      <c r="L133" s="42" t="s">
        <v>21</v>
      </c>
      <c r="M133" s="46" t="s">
        <v>431</v>
      </c>
    </row>
    <row r="134" s="10" customFormat="1" ht="72" customHeight="1" spans="1:13">
      <c r="A134" s="15">
        <v>130</v>
      </c>
      <c r="B134" s="18" t="s">
        <v>16</v>
      </c>
      <c r="C134" s="29" t="s">
        <v>432</v>
      </c>
      <c r="D134" s="57" t="s">
        <v>433</v>
      </c>
      <c r="E134" s="21">
        <f t="shared" si="2"/>
        <v>9</v>
      </c>
      <c r="F134" s="37"/>
      <c r="G134" s="37"/>
      <c r="H134" s="29">
        <v>9</v>
      </c>
      <c r="I134" s="66"/>
      <c r="J134" s="49" t="s">
        <v>19</v>
      </c>
      <c r="K134" s="24" t="s">
        <v>32</v>
      </c>
      <c r="L134" s="42" t="s">
        <v>21</v>
      </c>
      <c r="M134" s="67" t="s">
        <v>434</v>
      </c>
    </row>
    <row r="135" s="10" customFormat="1" ht="72" customHeight="1" spans="1:13">
      <c r="A135" s="15">
        <v>131</v>
      </c>
      <c r="B135" s="18" t="s">
        <v>16</v>
      </c>
      <c r="C135" s="29" t="s">
        <v>435</v>
      </c>
      <c r="D135" s="58" t="s">
        <v>436</v>
      </c>
      <c r="E135" s="21">
        <f t="shared" si="2"/>
        <v>70</v>
      </c>
      <c r="F135" s="37"/>
      <c r="G135" s="37"/>
      <c r="H135" s="29">
        <v>50</v>
      </c>
      <c r="I135" s="66">
        <v>20</v>
      </c>
      <c r="J135" s="49" t="s">
        <v>19</v>
      </c>
      <c r="K135" s="24" t="s">
        <v>139</v>
      </c>
      <c r="L135" s="42" t="s">
        <v>21</v>
      </c>
      <c r="M135" s="58" t="s">
        <v>437</v>
      </c>
    </row>
    <row r="136" s="10" customFormat="1" ht="100" customHeight="1" spans="1:13">
      <c r="A136" s="15">
        <v>132</v>
      </c>
      <c r="B136" s="18" t="s">
        <v>16</v>
      </c>
      <c r="C136" s="29" t="s">
        <v>438</v>
      </c>
      <c r="D136" s="58" t="s">
        <v>439</v>
      </c>
      <c r="E136" s="21">
        <f t="shared" si="2"/>
        <v>30</v>
      </c>
      <c r="F136" s="37"/>
      <c r="G136" s="37"/>
      <c r="H136" s="29">
        <v>30</v>
      </c>
      <c r="I136" s="66"/>
      <c r="J136" s="49" t="s">
        <v>19</v>
      </c>
      <c r="K136" s="24" t="s">
        <v>87</v>
      </c>
      <c r="L136" s="42" t="s">
        <v>21</v>
      </c>
      <c r="M136" s="58" t="s">
        <v>440</v>
      </c>
    </row>
    <row r="137" s="10" customFormat="1" ht="72" customHeight="1" spans="1:13">
      <c r="A137" s="15">
        <v>133</v>
      </c>
      <c r="B137" s="18" t="s">
        <v>16</v>
      </c>
      <c r="C137" s="29" t="s">
        <v>441</v>
      </c>
      <c r="D137" s="58" t="s">
        <v>442</v>
      </c>
      <c r="E137" s="21">
        <f t="shared" si="2"/>
        <v>50</v>
      </c>
      <c r="F137" s="37"/>
      <c r="G137" s="37"/>
      <c r="H137" s="29">
        <v>50</v>
      </c>
      <c r="I137" s="68"/>
      <c r="J137" s="49" t="s">
        <v>19</v>
      </c>
      <c r="K137" s="24" t="s">
        <v>87</v>
      </c>
      <c r="L137" s="42" t="s">
        <v>21</v>
      </c>
      <c r="M137" s="58" t="s">
        <v>443</v>
      </c>
    </row>
    <row r="138" s="10" customFormat="1" ht="72" customHeight="1" spans="1:13">
      <c r="A138" s="15">
        <v>134</v>
      </c>
      <c r="B138" s="18" t="s">
        <v>16</v>
      </c>
      <c r="C138" s="29" t="s">
        <v>444</v>
      </c>
      <c r="D138" s="43" t="s">
        <v>445</v>
      </c>
      <c r="E138" s="21">
        <f t="shared" si="2"/>
        <v>26</v>
      </c>
      <c r="F138" s="37"/>
      <c r="G138" s="37"/>
      <c r="H138" s="25">
        <v>26</v>
      </c>
      <c r="I138" s="21"/>
      <c r="J138" s="49" t="s">
        <v>19</v>
      </c>
      <c r="K138" s="24" t="s">
        <v>87</v>
      </c>
      <c r="L138" s="42" t="s">
        <v>21</v>
      </c>
      <c r="M138" s="39" t="s">
        <v>446</v>
      </c>
    </row>
    <row r="139" s="10" customFormat="1" ht="104" customHeight="1" spans="1:13">
      <c r="A139" s="15">
        <v>135</v>
      </c>
      <c r="B139" s="18" t="s">
        <v>16</v>
      </c>
      <c r="C139" s="25" t="s">
        <v>447</v>
      </c>
      <c r="D139" s="26" t="s">
        <v>448</v>
      </c>
      <c r="E139" s="21">
        <f t="shared" si="2"/>
        <v>210</v>
      </c>
      <c r="F139" s="37"/>
      <c r="G139" s="37"/>
      <c r="H139" s="29">
        <v>210</v>
      </c>
      <c r="I139" s="21"/>
      <c r="J139" s="49" t="s">
        <v>19</v>
      </c>
      <c r="K139" s="24" t="s">
        <v>68</v>
      </c>
      <c r="L139" s="42" t="s">
        <v>21</v>
      </c>
      <c r="M139" s="26" t="s">
        <v>449</v>
      </c>
    </row>
    <row r="140" s="10" customFormat="1" ht="72" customHeight="1" spans="1:13">
      <c r="A140" s="15">
        <v>136</v>
      </c>
      <c r="B140" s="18" t="s">
        <v>16</v>
      </c>
      <c r="C140" s="29" t="s">
        <v>450</v>
      </c>
      <c r="D140" s="58" t="s">
        <v>451</v>
      </c>
      <c r="E140" s="21">
        <f t="shared" si="2"/>
        <v>14</v>
      </c>
      <c r="F140" s="37"/>
      <c r="G140" s="37"/>
      <c r="H140" s="29">
        <v>14</v>
      </c>
      <c r="I140" s="21"/>
      <c r="J140" s="49" t="s">
        <v>19</v>
      </c>
      <c r="K140" s="29" t="s">
        <v>36</v>
      </c>
      <c r="L140" s="42" t="s">
        <v>21</v>
      </c>
      <c r="M140" s="39" t="s">
        <v>452</v>
      </c>
    </row>
    <row r="141" s="10" customFormat="1" ht="72" customHeight="1" spans="1:13">
      <c r="A141" s="15">
        <v>137</v>
      </c>
      <c r="B141" s="18" t="s">
        <v>16</v>
      </c>
      <c r="C141" s="29" t="s">
        <v>453</v>
      </c>
      <c r="D141" s="58" t="s">
        <v>454</v>
      </c>
      <c r="E141" s="21">
        <f t="shared" si="2"/>
        <v>130</v>
      </c>
      <c r="F141" s="37"/>
      <c r="G141" s="37"/>
      <c r="H141" s="29">
        <v>130</v>
      </c>
      <c r="I141" s="69"/>
      <c r="J141" s="49" t="s">
        <v>19</v>
      </c>
      <c r="K141" s="24" t="s">
        <v>87</v>
      </c>
      <c r="L141" s="42" t="s">
        <v>21</v>
      </c>
      <c r="M141" s="58" t="s">
        <v>455</v>
      </c>
    </row>
    <row r="142" s="10" customFormat="1" ht="96" customHeight="1" spans="1:13">
      <c r="A142" s="15">
        <v>138</v>
      </c>
      <c r="B142" s="18" t="s">
        <v>16</v>
      </c>
      <c r="C142" s="25" t="s">
        <v>456</v>
      </c>
      <c r="D142" s="36" t="s">
        <v>457</v>
      </c>
      <c r="E142" s="21">
        <f t="shared" si="2"/>
        <v>50</v>
      </c>
      <c r="F142" s="37"/>
      <c r="G142" s="37"/>
      <c r="H142" s="29">
        <v>50</v>
      </c>
      <c r="I142" s="69"/>
      <c r="J142" s="49" t="s">
        <v>19</v>
      </c>
      <c r="K142" s="24" t="s">
        <v>68</v>
      </c>
      <c r="L142" s="42" t="s">
        <v>21</v>
      </c>
      <c r="M142" s="36" t="s">
        <v>458</v>
      </c>
    </row>
    <row r="143" s="10" customFormat="1" ht="72" customHeight="1" spans="1:13">
      <c r="A143" s="15">
        <v>139</v>
      </c>
      <c r="B143" s="18" t="s">
        <v>403</v>
      </c>
      <c r="C143" s="41" t="s">
        <v>459</v>
      </c>
      <c r="D143" s="59" t="s">
        <v>460</v>
      </c>
      <c r="E143" s="21">
        <f t="shared" si="2"/>
        <v>9</v>
      </c>
      <c r="F143" s="37"/>
      <c r="G143" s="37"/>
      <c r="H143" s="60">
        <v>9</v>
      </c>
      <c r="I143" s="69"/>
      <c r="J143" s="24" t="s">
        <v>121</v>
      </c>
      <c r="K143" s="24" t="s">
        <v>121</v>
      </c>
      <c r="L143" s="42" t="s">
        <v>21</v>
      </c>
      <c r="M143" s="59" t="s">
        <v>461</v>
      </c>
    </row>
    <row r="144" s="10" customFormat="1" ht="89" customHeight="1" spans="1:13">
      <c r="A144" s="15">
        <v>140</v>
      </c>
      <c r="B144" s="18" t="s">
        <v>123</v>
      </c>
      <c r="C144" s="25" t="s">
        <v>462</v>
      </c>
      <c r="D144" s="26" t="s">
        <v>463</v>
      </c>
      <c r="E144" s="21">
        <f t="shared" si="2"/>
        <v>90</v>
      </c>
      <c r="F144" s="37"/>
      <c r="G144" s="37"/>
      <c r="H144" s="60">
        <v>90</v>
      </c>
      <c r="I144" s="69"/>
      <c r="J144" s="24" t="s">
        <v>121</v>
      </c>
      <c r="K144" s="24" t="s">
        <v>87</v>
      </c>
      <c r="L144" s="42" t="s">
        <v>21</v>
      </c>
      <c r="M144" s="43" t="s">
        <v>464</v>
      </c>
    </row>
    <row r="145" s="10" customFormat="1" ht="72" customHeight="1" spans="1:13">
      <c r="A145" s="15">
        <v>141</v>
      </c>
      <c r="B145" s="18" t="s">
        <v>16</v>
      </c>
      <c r="C145" s="29" t="s">
        <v>465</v>
      </c>
      <c r="D145" s="58" t="s">
        <v>466</v>
      </c>
      <c r="E145" s="21">
        <f t="shared" si="2"/>
        <v>1.9</v>
      </c>
      <c r="F145" s="61">
        <v>1.9</v>
      </c>
      <c r="G145" s="61"/>
      <c r="H145" s="61"/>
      <c r="I145" s="61"/>
      <c r="J145" s="49" t="s">
        <v>19</v>
      </c>
      <c r="K145" s="18" t="s">
        <v>182</v>
      </c>
      <c r="L145" s="42" t="s">
        <v>21</v>
      </c>
      <c r="M145" s="26" t="s">
        <v>467</v>
      </c>
    </row>
    <row r="146" s="10" customFormat="1" ht="72" customHeight="1" spans="1:13">
      <c r="A146" s="15">
        <v>142</v>
      </c>
      <c r="B146" s="18" t="s">
        <v>123</v>
      </c>
      <c r="C146" s="25" t="s">
        <v>468</v>
      </c>
      <c r="D146" s="26" t="s">
        <v>469</v>
      </c>
      <c r="E146" s="21">
        <f t="shared" si="2"/>
        <v>37.1</v>
      </c>
      <c r="F146" s="61">
        <v>37.1</v>
      </c>
      <c r="G146" s="61"/>
      <c r="H146" s="61"/>
      <c r="I146" s="61"/>
      <c r="J146" s="18" t="s">
        <v>132</v>
      </c>
      <c r="K146" s="18" t="s">
        <v>132</v>
      </c>
      <c r="L146" s="42" t="s">
        <v>21</v>
      </c>
      <c r="M146" s="26" t="s">
        <v>470</v>
      </c>
    </row>
    <row r="147" s="10" customFormat="1" ht="72" customHeight="1" spans="1:13">
      <c r="A147" s="15">
        <v>143</v>
      </c>
      <c r="B147" s="18" t="s">
        <v>16</v>
      </c>
      <c r="C147" s="25" t="s">
        <v>471</v>
      </c>
      <c r="D147" s="26" t="s">
        <v>472</v>
      </c>
      <c r="E147" s="21">
        <f t="shared" si="2"/>
        <v>2.4</v>
      </c>
      <c r="F147" s="61"/>
      <c r="G147" s="61"/>
      <c r="H147" s="61"/>
      <c r="I147" s="29">
        <v>2.4</v>
      </c>
      <c r="J147" s="49" t="s">
        <v>19</v>
      </c>
      <c r="K147" s="29" t="s">
        <v>50</v>
      </c>
      <c r="L147" s="42" t="s">
        <v>21</v>
      </c>
      <c r="M147" s="26" t="s">
        <v>473</v>
      </c>
    </row>
    <row r="148" s="10" customFormat="1" ht="72" customHeight="1" spans="1:13">
      <c r="A148" s="15">
        <v>144</v>
      </c>
      <c r="B148" s="18" t="s">
        <v>16</v>
      </c>
      <c r="C148" s="25" t="s">
        <v>474</v>
      </c>
      <c r="D148" s="26" t="s">
        <v>475</v>
      </c>
      <c r="E148" s="21">
        <f t="shared" si="2"/>
        <v>12</v>
      </c>
      <c r="F148" s="61"/>
      <c r="G148" s="61"/>
      <c r="H148" s="61"/>
      <c r="I148" s="70">
        <v>12</v>
      </c>
      <c r="J148" s="49" t="s">
        <v>19</v>
      </c>
      <c r="K148" s="25" t="s">
        <v>87</v>
      </c>
      <c r="L148" s="42" t="s">
        <v>21</v>
      </c>
      <c r="M148" s="26" t="s">
        <v>476</v>
      </c>
    </row>
    <row r="149" s="10" customFormat="1" ht="72" customHeight="1" spans="1:13">
      <c r="A149" s="15">
        <v>145</v>
      </c>
      <c r="B149" s="18" t="s">
        <v>16</v>
      </c>
      <c r="C149" s="25" t="s">
        <v>477</v>
      </c>
      <c r="D149" s="26" t="s">
        <v>478</v>
      </c>
      <c r="E149" s="21">
        <f t="shared" si="2"/>
        <v>42</v>
      </c>
      <c r="F149" s="61"/>
      <c r="G149" s="61"/>
      <c r="H149" s="61"/>
      <c r="I149" s="70">
        <v>42</v>
      </c>
      <c r="J149" s="49" t="s">
        <v>19</v>
      </c>
      <c r="K149" s="25" t="s">
        <v>87</v>
      </c>
      <c r="L149" s="42" t="s">
        <v>21</v>
      </c>
      <c r="M149" s="26" t="s">
        <v>479</v>
      </c>
    </row>
    <row r="150" s="10" customFormat="1" ht="72" customHeight="1" spans="1:13">
      <c r="A150" s="15">
        <v>146</v>
      </c>
      <c r="B150" s="18" t="s">
        <v>16</v>
      </c>
      <c r="C150" s="25" t="s">
        <v>480</v>
      </c>
      <c r="D150" s="26" t="s">
        <v>481</v>
      </c>
      <c r="E150" s="21">
        <f t="shared" si="2"/>
        <v>12</v>
      </c>
      <c r="F150" s="61"/>
      <c r="G150" s="61"/>
      <c r="H150" s="61"/>
      <c r="I150" s="25">
        <v>12</v>
      </c>
      <c r="J150" s="49" t="s">
        <v>19</v>
      </c>
      <c r="K150" s="25" t="s">
        <v>36</v>
      </c>
      <c r="L150" s="42" t="s">
        <v>21</v>
      </c>
      <c r="M150" s="26" t="s">
        <v>482</v>
      </c>
    </row>
    <row r="151" s="10" customFormat="1" ht="72" customHeight="1" spans="1:13">
      <c r="A151" s="15">
        <v>147</v>
      </c>
      <c r="B151" s="18" t="s">
        <v>16</v>
      </c>
      <c r="C151" s="25" t="s">
        <v>483</v>
      </c>
      <c r="D151" s="26" t="s">
        <v>484</v>
      </c>
      <c r="E151" s="21">
        <f t="shared" si="2"/>
        <v>42.6</v>
      </c>
      <c r="F151" s="61"/>
      <c r="G151" s="61"/>
      <c r="H151" s="61"/>
      <c r="I151" s="70">
        <v>42.6</v>
      </c>
      <c r="J151" s="49" t="s">
        <v>19</v>
      </c>
      <c r="K151" s="25" t="s">
        <v>50</v>
      </c>
      <c r="L151" s="42" t="s">
        <v>21</v>
      </c>
      <c r="M151" s="26" t="s">
        <v>485</v>
      </c>
    </row>
    <row r="152" s="10" customFormat="1" ht="72" customHeight="1" spans="1:13">
      <c r="A152" s="15">
        <v>148</v>
      </c>
      <c r="B152" s="18" t="s">
        <v>16</v>
      </c>
      <c r="C152" s="25" t="s">
        <v>486</v>
      </c>
      <c r="D152" s="26" t="s">
        <v>487</v>
      </c>
      <c r="E152" s="21">
        <f t="shared" si="2"/>
        <v>7</v>
      </c>
      <c r="F152" s="61"/>
      <c r="G152" s="61"/>
      <c r="H152" s="61"/>
      <c r="I152" s="70">
        <v>7</v>
      </c>
      <c r="J152" s="49" t="s">
        <v>19</v>
      </c>
      <c r="K152" s="25" t="s">
        <v>50</v>
      </c>
      <c r="L152" s="42" t="s">
        <v>21</v>
      </c>
      <c r="M152" s="26" t="s">
        <v>488</v>
      </c>
    </row>
    <row r="153" s="10" customFormat="1" ht="72" customHeight="1" spans="1:13">
      <c r="A153" s="15">
        <v>149</v>
      </c>
      <c r="B153" s="18" t="s">
        <v>16</v>
      </c>
      <c r="C153" s="25" t="s">
        <v>489</v>
      </c>
      <c r="D153" s="26" t="s">
        <v>490</v>
      </c>
      <c r="E153" s="21">
        <f t="shared" si="2"/>
        <v>50</v>
      </c>
      <c r="F153" s="61"/>
      <c r="G153" s="61"/>
      <c r="H153" s="61"/>
      <c r="I153" s="25">
        <v>50</v>
      </c>
      <c r="J153" s="49" t="s">
        <v>19</v>
      </c>
      <c r="K153" s="25" t="s">
        <v>139</v>
      </c>
      <c r="L153" s="42" t="s">
        <v>21</v>
      </c>
      <c r="M153" s="26" t="s">
        <v>491</v>
      </c>
    </row>
    <row r="154" s="10" customFormat="1" ht="72" customHeight="1" spans="1:13">
      <c r="A154" s="15">
        <v>150</v>
      </c>
      <c r="B154" s="18" t="s">
        <v>16</v>
      </c>
      <c r="C154" s="29" t="s">
        <v>492</v>
      </c>
      <c r="D154" s="58" t="s">
        <v>493</v>
      </c>
      <c r="E154" s="21">
        <f t="shared" si="2"/>
        <v>20</v>
      </c>
      <c r="F154" s="61"/>
      <c r="G154" s="61"/>
      <c r="H154" s="61"/>
      <c r="I154" s="29">
        <v>20</v>
      </c>
      <c r="J154" s="49" t="s">
        <v>19</v>
      </c>
      <c r="K154" s="29" t="s">
        <v>32</v>
      </c>
      <c r="L154" s="42" t="s">
        <v>21</v>
      </c>
      <c r="M154" s="58" t="s">
        <v>494</v>
      </c>
    </row>
    <row r="155" s="10" customFormat="1" ht="72" customHeight="1" spans="1:13">
      <c r="A155" s="15">
        <v>151</v>
      </c>
      <c r="B155" s="18" t="s">
        <v>16</v>
      </c>
      <c r="C155" s="25" t="s">
        <v>495</v>
      </c>
      <c r="D155" s="26" t="s">
        <v>496</v>
      </c>
      <c r="E155" s="21">
        <f t="shared" si="2"/>
        <v>90</v>
      </c>
      <c r="F155" s="61"/>
      <c r="G155" s="61"/>
      <c r="H155" s="61"/>
      <c r="I155" s="25">
        <v>90</v>
      </c>
      <c r="J155" s="49" t="s">
        <v>19</v>
      </c>
      <c r="K155" s="25" t="s">
        <v>80</v>
      </c>
      <c r="L155" s="42" t="s">
        <v>21</v>
      </c>
      <c r="M155" s="26" t="s">
        <v>497</v>
      </c>
    </row>
    <row r="156" s="10" customFormat="1" ht="72" customHeight="1" spans="1:13">
      <c r="A156" s="15">
        <v>152</v>
      </c>
      <c r="B156" s="18" t="s">
        <v>16</v>
      </c>
      <c r="C156" s="25" t="s">
        <v>498</v>
      </c>
      <c r="D156" s="26" t="s">
        <v>499</v>
      </c>
      <c r="E156" s="21">
        <f t="shared" si="2"/>
        <v>15</v>
      </c>
      <c r="F156" s="61"/>
      <c r="G156" s="61"/>
      <c r="H156" s="61"/>
      <c r="I156" s="25">
        <v>15</v>
      </c>
      <c r="J156" s="49" t="s">
        <v>19</v>
      </c>
      <c r="K156" s="25" t="s">
        <v>46</v>
      </c>
      <c r="L156" s="42" t="s">
        <v>21</v>
      </c>
      <c r="M156" s="26" t="s">
        <v>500</v>
      </c>
    </row>
    <row r="157" s="10" customFormat="1" ht="72" customHeight="1" spans="1:13">
      <c r="A157" s="15">
        <v>153</v>
      </c>
      <c r="B157" s="18" t="s">
        <v>16</v>
      </c>
      <c r="C157" s="25" t="s">
        <v>501</v>
      </c>
      <c r="D157" s="26" t="s">
        <v>502</v>
      </c>
      <c r="E157" s="21">
        <f t="shared" si="2"/>
        <v>3</v>
      </c>
      <c r="F157" s="61"/>
      <c r="G157" s="61"/>
      <c r="H157" s="61"/>
      <c r="I157" s="25">
        <v>3</v>
      </c>
      <c r="J157" s="49" t="s">
        <v>19</v>
      </c>
      <c r="K157" s="25" t="s">
        <v>36</v>
      </c>
      <c r="L157" s="42" t="s">
        <v>21</v>
      </c>
      <c r="M157" s="26" t="s">
        <v>503</v>
      </c>
    </row>
    <row r="158" s="10" customFormat="1" ht="72" customHeight="1" spans="1:13">
      <c r="A158" s="15">
        <v>154</v>
      </c>
      <c r="B158" s="18" t="s">
        <v>16</v>
      </c>
      <c r="C158" s="25" t="s">
        <v>504</v>
      </c>
      <c r="D158" s="26" t="s">
        <v>505</v>
      </c>
      <c r="E158" s="21">
        <f t="shared" si="2"/>
        <v>1</v>
      </c>
      <c r="F158" s="61"/>
      <c r="G158" s="61"/>
      <c r="H158" s="61"/>
      <c r="I158" s="29">
        <v>1</v>
      </c>
      <c r="J158" s="49" t="s">
        <v>19</v>
      </c>
      <c r="K158" s="25" t="s">
        <v>76</v>
      </c>
      <c r="L158" s="42" t="s">
        <v>21</v>
      </c>
      <c r="M158" s="26" t="s">
        <v>506</v>
      </c>
    </row>
    <row r="159" s="10" customFormat="1" ht="72" customHeight="1" spans="1:13">
      <c r="A159" s="15">
        <v>155</v>
      </c>
      <c r="B159" s="18" t="s">
        <v>16</v>
      </c>
      <c r="C159" s="25" t="s">
        <v>507</v>
      </c>
      <c r="D159" s="26" t="s">
        <v>508</v>
      </c>
      <c r="E159" s="21">
        <f t="shared" si="2"/>
        <v>3.6</v>
      </c>
      <c r="F159" s="61"/>
      <c r="G159" s="61"/>
      <c r="H159" s="61"/>
      <c r="I159" s="25">
        <v>3.6</v>
      </c>
      <c r="J159" s="49" t="s">
        <v>19</v>
      </c>
      <c r="K159" s="25" t="s">
        <v>87</v>
      </c>
      <c r="L159" s="42" t="s">
        <v>21</v>
      </c>
      <c r="M159" s="26" t="s">
        <v>509</v>
      </c>
    </row>
    <row r="160" s="10" customFormat="1" ht="80" customHeight="1" spans="1:13">
      <c r="A160" s="15">
        <v>156</v>
      </c>
      <c r="B160" s="18" t="s">
        <v>16</v>
      </c>
      <c r="C160" s="25" t="s">
        <v>510</v>
      </c>
      <c r="D160" s="26" t="s">
        <v>511</v>
      </c>
      <c r="E160" s="21">
        <f t="shared" si="2"/>
        <v>50</v>
      </c>
      <c r="F160" s="61"/>
      <c r="G160" s="61"/>
      <c r="H160" s="61"/>
      <c r="I160" s="29">
        <v>50</v>
      </c>
      <c r="J160" s="49" t="s">
        <v>19</v>
      </c>
      <c r="K160" s="29" t="s">
        <v>72</v>
      </c>
      <c r="L160" s="42" t="s">
        <v>21</v>
      </c>
      <c r="M160" s="26" t="s">
        <v>512</v>
      </c>
    </row>
    <row r="161" s="10" customFormat="1" ht="72" customHeight="1" spans="1:13">
      <c r="A161" s="15">
        <v>157</v>
      </c>
      <c r="B161" s="18" t="s">
        <v>16</v>
      </c>
      <c r="C161" s="25" t="s">
        <v>513</v>
      </c>
      <c r="D161" s="26" t="s">
        <v>514</v>
      </c>
      <c r="E161" s="21">
        <f t="shared" si="2"/>
        <v>5.525</v>
      </c>
      <c r="F161" s="61"/>
      <c r="G161" s="61"/>
      <c r="H161" s="61"/>
      <c r="I161" s="70">
        <v>5.525</v>
      </c>
      <c r="J161" s="49" t="s">
        <v>19</v>
      </c>
      <c r="K161" s="25" t="s">
        <v>50</v>
      </c>
      <c r="L161" s="42" t="s">
        <v>21</v>
      </c>
      <c r="M161" s="26" t="s">
        <v>515</v>
      </c>
    </row>
    <row r="162" s="10" customFormat="1" ht="89" customHeight="1" spans="1:13">
      <c r="A162" s="15">
        <v>158</v>
      </c>
      <c r="B162" s="18" t="s">
        <v>16</v>
      </c>
      <c r="C162" s="25" t="s">
        <v>516</v>
      </c>
      <c r="D162" s="26" t="s">
        <v>517</v>
      </c>
      <c r="E162" s="21">
        <f t="shared" si="2"/>
        <v>37.459</v>
      </c>
      <c r="F162" s="61"/>
      <c r="G162" s="61"/>
      <c r="H162" s="61"/>
      <c r="I162" s="25">
        <v>37.459</v>
      </c>
      <c r="J162" s="49" t="s">
        <v>19</v>
      </c>
      <c r="K162" s="25" t="s">
        <v>91</v>
      </c>
      <c r="L162" s="42" t="s">
        <v>21</v>
      </c>
      <c r="M162" s="26" t="s">
        <v>518</v>
      </c>
    </row>
    <row r="163" s="10" customFormat="1" ht="99" customHeight="1" spans="1:13">
      <c r="A163" s="15">
        <v>159</v>
      </c>
      <c r="B163" s="18" t="s">
        <v>16</v>
      </c>
      <c r="C163" s="25" t="s">
        <v>519</v>
      </c>
      <c r="D163" s="26" t="s">
        <v>520</v>
      </c>
      <c r="E163" s="21">
        <f t="shared" si="2"/>
        <v>35.8</v>
      </c>
      <c r="F163" s="61"/>
      <c r="G163" s="61"/>
      <c r="H163" s="61"/>
      <c r="I163" s="25">
        <v>35.8</v>
      </c>
      <c r="J163" s="49" t="s">
        <v>19</v>
      </c>
      <c r="K163" s="25" t="s">
        <v>46</v>
      </c>
      <c r="L163" s="42" t="s">
        <v>21</v>
      </c>
      <c r="M163" s="26" t="s">
        <v>521</v>
      </c>
    </row>
    <row r="164" s="10" customFormat="1" ht="72" customHeight="1" spans="1:13">
      <c r="A164" s="15">
        <v>160</v>
      </c>
      <c r="B164" s="18" t="s">
        <v>16</v>
      </c>
      <c r="C164" s="25" t="s">
        <v>522</v>
      </c>
      <c r="D164" s="26" t="s">
        <v>523</v>
      </c>
      <c r="E164" s="21">
        <f t="shared" si="2"/>
        <v>1.6</v>
      </c>
      <c r="F164" s="61"/>
      <c r="G164" s="61"/>
      <c r="H164" s="61"/>
      <c r="I164" s="25">
        <v>1.6</v>
      </c>
      <c r="J164" s="49" t="s">
        <v>19</v>
      </c>
      <c r="K164" s="25" t="s">
        <v>80</v>
      </c>
      <c r="L164" s="42" t="s">
        <v>21</v>
      </c>
      <c r="M164" s="26" t="s">
        <v>524</v>
      </c>
    </row>
    <row r="165" s="10" customFormat="1" ht="381" customHeight="1" spans="1:13">
      <c r="A165" s="15">
        <v>161</v>
      </c>
      <c r="B165" s="18" t="s">
        <v>16</v>
      </c>
      <c r="C165" s="25" t="s">
        <v>525</v>
      </c>
      <c r="D165" s="26" t="s">
        <v>526</v>
      </c>
      <c r="E165" s="21">
        <f t="shared" si="2"/>
        <v>5.4</v>
      </c>
      <c r="F165" s="61"/>
      <c r="G165" s="61"/>
      <c r="H165" s="61"/>
      <c r="I165" s="25">
        <v>5.4</v>
      </c>
      <c r="J165" s="49" t="s">
        <v>19</v>
      </c>
      <c r="K165" s="25" t="s">
        <v>80</v>
      </c>
      <c r="L165" s="42" t="s">
        <v>21</v>
      </c>
      <c r="M165" s="26" t="s">
        <v>527</v>
      </c>
    </row>
    <row r="166" s="10" customFormat="1" ht="72" customHeight="1" spans="1:13">
      <c r="A166" s="15">
        <v>162</v>
      </c>
      <c r="B166" s="18" t="s">
        <v>16</v>
      </c>
      <c r="C166" s="29" t="s">
        <v>528</v>
      </c>
      <c r="D166" s="58" t="s">
        <v>529</v>
      </c>
      <c r="E166" s="21">
        <f t="shared" si="2"/>
        <v>9</v>
      </c>
      <c r="F166" s="61"/>
      <c r="G166" s="61"/>
      <c r="H166" s="61"/>
      <c r="I166" s="25">
        <v>9</v>
      </c>
      <c r="J166" s="49" t="s">
        <v>19</v>
      </c>
      <c r="K166" s="25" t="s">
        <v>186</v>
      </c>
      <c r="L166" s="42" t="s">
        <v>21</v>
      </c>
      <c r="M166" s="58" t="s">
        <v>530</v>
      </c>
    </row>
    <row r="167" s="10" customFormat="1" ht="72" customHeight="1" spans="1:13">
      <c r="A167" s="15">
        <v>163</v>
      </c>
      <c r="B167" s="18" t="s">
        <v>16</v>
      </c>
      <c r="C167" s="25" t="s">
        <v>531</v>
      </c>
      <c r="D167" s="26" t="s">
        <v>532</v>
      </c>
      <c r="E167" s="21">
        <f t="shared" si="2"/>
        <v>38.5</v>
      </c>
      <c r="F167" s="61"/>
      <c r="G167" s="61"/>
      <c r="H167" s="61"/>
      <c r="I167" s="25">
        <v>38.5</v>
      </c>
      <c r="J167" s="49" t="s">
        <v>19</v>
      </c>
      <c r="K167" s="29" t="s">
        <v>32</v>
      </c>
      <c r="L167" s="42" t="s">
        <v>21</v>
      </c>
      <c r="M167" s="26" t="s">
        <v>533</v>
      </c>
    </row>
    <row r="168" s="10" customFormat="1" ht="72" customHeight="1" spans="1:13">
      <c r="A168" s="15">
        <v>164</v>
      </c>
      <c r="B168" s="18" t="s">
        <v>16</v>
      </c>
      <c r="C168" s="29" t="s">
        <v>534</v>
      </c>
      <c r="D168" s="58" t="s">
        <v>535</v>
      </c>
      <c r="E168" s="21">
        <f t="shared" si="2"/>
        <v>15</v>
      </c>
      <c r="F168" s="61"/>
      <c r="G168" s="61"/>
      <c r="H168" s="61"/>
      <c r="I168" s="29">
        <v>15</v>
      </c>
      <c r="J168" s="49" t="s">
        <v>19</v>
      </c>
      <c r="K168" s="29" t="s">
        <v>186</v>
      </c>
      <c r="L168" s="42" t="s">
        <v>21</v>
      </c>
      <c r="M168" s="58" t="s">
        <v>536</v>
      </c>
    </row>
    <row r="169" s="10" customFormat="1" ht="72" customHeight="1" spans="1:13">
      <c r="A169" s="15">
        <v>165</v>
      </c>
      <c r="B169" s="18" t="s">
        <v>16</v>
      </c>
      <c r="C169" s="25" t="s">
        <v>537</v>
      </c>
      <c r="D169" s="26" t="s">
        <v>538</v>
      </c>
      <c r="E169" s="21">
        <f t="shared" si="2"/>
        <v>32</v>
      </c>
      <c r="F169" s="61"/>
      <c r="G169" s="61"/>
      <c r="H169" s="61"/>
      <c r="I169" s="25">
        <v>32</v>
      </c>
      <c r="J169" s="49" t="s">
        <v>19</v>
      </c>
      <c r="K169" s="25" t="s">
        <v>36</v>
      </c>
      <c r="L169" s="42" t="s">
        <v>21</v>
      </c>
      <c r="M169" s="26" t="s">
        <v>539</v>
      </c>
    </row>
    <row r="170" s="10" customFormat="1" ht="72" customHeight="1" spans="1:13">
      <c r="A170" s="15">
        <v>166</v>
      </c>
      <c r="B170" s="18" t="s">
        <v>16</v>
      </c>
      <c r="C170" s="62" t="s">
        <v>540</v>
      </c>
      <c r="D170" s="63" t="s">
        <v>541</v>
      </c>
      <c r="E170" s="21">
        <f t="shared" si="2"/>
        <v>16</v>
      </c>
      <c r="F170" s="61"/>
      <c r="G170" s="61"/>
      <c r="H170" s="61"/>
      <c r="I170" s="25">
        <v>16</v>
      </c>
      <c r="J170" s="49" t="s">
        <v>19</v>
      </c>
      <c r="K170" s="25" t="s">
        <v>68</v>
      </c>
      <c r="L170" s="42" t="s">
        <v>21</v>
      </c>
      <c r="M170" s="63" t="s">
        <v>542</v>
      </c>
    </row>
    <row r="171" s="10" customFormat="1" ht="72" customHeight="1" spans="1:13">
      <c r="A171" s="15">
        <v>167</v>
      </c>
      <c r="B171" s="18" t="s">
        <v>16</v>
      </c>
      <c r="C171" s="25" t="s">
        <v>543</v>
      </c>
      <c r="D171" s="26" t="s">
        <v>544</v>
      </c>
      <c r="E171" s="21">
        <f t="shared" si="2"/>
        <v>35</v>
      </c>
      <c r="F171" s="61"/>
      <c r="G171" s="61"/>
      <c r="H171" s="61"/>
      <c r="I171" s="29">
        <v>35</v>
      </c>
      <c r="J171" s="49" t="s">
        <v>19</v>
      </c>
      <c r="K171" s="25" t="s">
        <v>139</v>
      </c>
      <c r="L171" s="42" t="s">
        <v>21</v>
      </c>
      <c r="M171" s="26" t="s">
        <v>545</v>
      </c>
    </row>
    <row r="172" s="10" customFormat="1" ht="72" customHeight="1" spans="1:13">
      <c r="A172" s="15">
        <v>168</v>
      </c>
      <c r="B172" s="18" t="s">
        <v>16</v>
      </c>
      <c r="C172" s="25" t="s">
        <v>546</v>
      </c>
      <c r="D172" s="26" t="s">
        <v>547</v>
      </c>
      <c r="E172" s="21">
        <f t="shared" si="2"/>
        <v>20</v>
      </c>
      <c r="F172" s="61"/>
      <c r="G172" s="61"/>
      <c r="H172" s="61"/>
      <c r="I172" s="29">
        <v>20</v>
      </c>
      <c r="J172" s="49" t="s">
        <v>19</v>
      </c>
      <c r="K172" s="25" t="s">
        <v>101</v>
      </c>
      <c r="L172" s="42" t="s">
        <v>21</v>
      </c>
      <c r="M172" s="26" t="s">
        <v>548</v>
      </c>
    </row>
    <row r="173" s="10" customFormat="1" ht="72" customHeight="1" spans="1:13">
      <c r="A173" s="15">
        <v>169</v>
      </c>
      <c r="B173" s="18" t="s">
        <v>16</v>
      </c>
      <c r="C173" s="25" t="s">
        <v>549</v>
      </c>
      <c r="D173" s="26" t="s">
        <v>550</v>
      </c>
      <c r="E173" s="21">
        <f t="shared" si="2"/>
        <v>60</v>
      </c>
      <c r="F173" s="61"/>
      <c r="G173" s="61"/>
      <c r="H173" s="61"/>
      <c r="I173" s="29">
        <v>60</v>
      </c>
      <c r="J173" s="49" t="s">
        <v>19</v>
      </c>
      <c r="K173" s="25" t="s">
        <v>19</v>
      </c>
      <c r="L173" s="42" t="s">
        <v>21</v>
      </c>
      <c r="M173" s="26" t="s">
        <v>551</v>
      </c>
    </row>
    <row r="174" s="10" customFormat="1" ht="72" customHeight="1" spans="1:13">
      <c r="A174" s="15">
        <v>170</v>
      </c>
      <c r="B174" s="18" t="s">
        <v>16</v>
      </c>
      <c r="C174" s="25" t="s">
        <v>552</v>
      </c>
      <c r="D174" s="26" t="s">
        <v>553</v>
      </c>
      <c r="E174" s="21">
        <f t="shared" si="2"/>
        <v>77</v>
      </c>
      <c r="F174" s="61"/>
      <c r="G174" s="61"/>
      <c r="H174" s="61"/>
      <c r="I174" s="29">
        <v>77</v>
      </c>
      <c r="J174" s="49" t="s">
        <v>19</v>
      </c>
      <c r="K174" s="25" t="s">
        <v>19</v>
      </c>
      <c r="L174" s="42" t="s">
        <v>21</v>
      </c>
      <c r="M174" s="26" t="s">
        <v>554</v>
      </c>
    </row>
    <row r="175" s="10" customFormat="1" ht="92" customHeight="1" spans="1:13">
      <c r="A175" s="15">
        <v>171</v>
      </c>
      <c r="B175" s="18" t="s">
        <v>16</v>
      </c>
      <c r="C175" s="29" t="s">
        <v>555</v>
      </c>
      <c r="D175" s="58" t="s">
        <v>556</v>
      </c>
      <c r="E175" s="21">
        <f t="shared" si="2"/>
        <v>150</v>
      </c>
      <c r="F175" s="61"/>
      <c r="G175" s="61"/>
      <c r="H175" s="61"/>
      <c r="I175" s="29">
        <v>150</v>
      </c>
      <c r="J175" s="49" t="s">
        <v>19</v>
      </c>
      <c r="K175" s="29" t="s">
        <v>19</v>
      </c>
      <c r="L175" s="42" t="s">
        <v>21</v>
      </c>
      <c r="M175" s="58" t="s">
        <v>557</v>
      </c>
    </row>
    <row r="176" s="10" customFormat="1" ht="147" customHeight="1" spans="1:13">
      <c r="A176" s="15">
        <v>172</v>
      </c>
      <c r="B176" s="18" t="s">
        <v>16</v>
      </c>
      <c r="C176" s="25" t="s">
        <v>558</v>
      </c>
      <c r="D176" s="26" t="s">
        <v>559</v>
      </c>
      <c r="E176" s="21">
        <f t="shared" si="2"/>
        <v>36</v>
      </c>
      <c r="F176" s="61"/>
      <c r="G176" s="61"/>
      <c r="H176" s="61"/>
      <c r="I176" s="70">
        <v>36</v>
      </c>
      <c r="J176" s="49" t="s">
        <v>19</v>
      </c>
      <c r="K176" s="25" t="s">
        <v>139</v>
      </c>
      <c r="L176" s="42" t="s">
        <v>21</v>
      </c>
      <c r="M176" s="26" t="s">
        <v>560</v>
      </c>
    </row>
    <row r="177" s="10" customFormat="1" ht="72" customHeight="1" spans="1:13">
      <c r="A177" s="15">
        <v>173</v>
      </c>
      <c r="B177" s="18" t="s">
        <v>16</v>
      </c>
      <c r="C177" s="29" t="s">
        <v>561</v>
      </c>
      <c r="D177" s="58" t="s">
        <v>562</v>
      </c>
      <c r="E177" s="21">
        <f t="shared" si="2"/>
        <v>68</v>
      </c>
      <c r="F177" s="61"/>
      <c r="G177" s="61"/>
      <c r="H177" s="61"/>
      <c r="I177" s="29">
        <v>68</v>
      </c>
      <c r="J177" s="49" t="s">
        <v>19</v>
      </c>
      <c r="K177" s="29" t="s">
        <v>139</v>
      </c>
      <c r="L177" s="42" t="s">
        <v>21</v>
      </c>
      <c r="M177" s="58" t="s">
        <v>563</v>
      </c>
    </row>
    <row r="178" s="10" customFormat="1" ht="72" customHeight="1" spans="1:13">
      <c r="A178" s="15">
        <v>174</v>
      </c>
      <c r="B178" s="18" t="s">
        <v>16</v>
      </c>
      <c r="C178" s="29" t="s">
        <v>564</v>
      </c>
      <c r="D178" s="58" t="s">
        <v>565</v>
      </c>
      <c r="E178" s="21">
        <f t="shared" si="2"/>
        <v>20</v>
      </c>
      <c r="F178" s="61"/>
      <c r="G178" s="61"/>
      <c r="H178" s="61"/>
      <c r="I178" s="29">
        <v>20</v>
      </c>
      <c r="J178" s="49" t="s">
        <v>19</v>
      </c>
      <c r="K178" s="29" t="s">
        <v>139</v>
      </c>
      <c r="L178" s="42" t="s">
        <v>21</v>
      </c>
      <c r="M178" s="58" t="s">
        <v>566</v>
      </c>
    </row>
    <row r="179" s="10" customFormat="1" ht="72" customHeight="1" spans="1:13">
      <c r="A179" s="15">
        <v>175</v>
      </c>
      <c r="B179" s="18" t="s">
        <v>16</v>
      </c>
      <c r="C179" s="25" t="s">
        <v>567</v>
      </c>
      <c r="D179" s="26" t="s">
        <v>568</v>
      </c>
      <c r="E179" s="21">
        <f t="shared" si="2"/>
        <v>77.616</v>
      </c>
      <c r="F179" s="61"/>
      <c r="G179" s="61"/>
      <c r="H179" s="61"/>
      <c r="I179" s="25">
        <v>77.616</v>
      </c>
      <c r="J179" s="49" t="s">
        <v>19</v>
      </c>
      <c r="K179" s="25" t="s">
        <v>80</v>
      </c>
      <c r="L179" s="42" t="s">
        <v>21</v>
      </c>
      <c r="M179" s="26" t="s">
        <v>569</v>
      </c>
    </row>
    <row r="180" s="10" customFormat="1" ht="72" customHeight="1" spans="1:13">
      <c r="A180" s="15">
        <v>176</v>
      </c>
      <c r="B180" s="18" t="s">
        <v>16</v>
      </c>
      <c r="C180" s="29" t="s">
        <v>570</v>
      </c>
      <c r="D180" s="58" t="s">
        <v>571</v>
      </c>
      <c r="E180" s="21">
        <f t="shared" si="2"/>
        <v>25</v>
      </c>
      <c r="F180" s="61"/>
      <c r="G180" s="61"/>
      <c r="H180" s="61"/>
      <c r="I180" s="29">
        <v>25</v>
      </c>
      <c r="J180" s="29" t="s">
        <v>19</v>
      </c>
      <c r="K180" s="29" t="s">
        <v>186</v>
      </c>
      <c r="L180" s="42" t="s">
        <v>21</v>
      </c>
      <c r="M180" s="58" t="s">
        <v>572</v>
      </c>
    </row>
    <row r="181" s="10" customFormat="1" ht="94" customHeight="1" spans="1:13">
      <c r="A181" s="15">
        <v>177</v>
      </c>
      <c r="B181" s="18" t="s">
        <v>16</v>
      </c>
      <c r="C181" s="29" t="s">
        <v>573</v>
      </c>
      <c r="D181" s="58" t="s">
        <v>574</v>
      </c>
      <c r="E181" s="21">
        <f t="shared" si="2"/>
        <v>70</v>
      </c>
      <c r="F181" s="61"/>
      <c r="G181" s="61"/>
      <c r="H181" s="61"/>
      <c r="I181" s="29">
        <v>70</v>
      </c>
      <c r="J181" s="49" t="s">
        <v>19</v>
      </c>
      <c r="K181" s="29" t="s">
        <v>28</v>
      </c>
      <c r="L181" s="42" t="s">
        <v>21</v>
      </c>
      <c r="M181" s="58" t="s">
        <v>575</v>
      </c>
    </row>
    <row r="182" s="10" customFormat="1" ht="152" customHeight="1" spans="1:13">
      <c r="A182" s="15">
        <v>178</v>
      </c>
      <c r="B182" s="18" t="s">
        <v>16</v>
      </c>
      <c r="C182" s="64" t="s">
        <v>576</v>
      </c>
      <c r="D182" s="65" t="s">
        <v>577</v>
      </c>
      <c r="E182" s="21">
        <f t="shared" si="2"/>
        <v>260</v>
      </c>
      <c r="F182" s="61"/>
      <c r="G182" s="61"/>
      <c r="H182" s="61"/>
      <c r="I182" s="29">
        <v>260</v>
      </c>
      <c r="J182" s="49" t="s">
        <v>19</v>
      </c>
      <c r="K182" s="25" t="s">
        <v>60</v>
      </c>
      <c r="L182" s="42" t="s">
        <v>21</v>
      </c>
      <c r="M182" s="26" t="s">
        <v>578</v>
      </c>
    </row>
    <row r="183" s="10" customFormat="1" ht="89" customHeight="1" spans="1:13">
      <c r="A183" s="15">
        <v>179</v>
      </c>
      <c r="B183" s="18" t="s">
        <v>16</v>
      </c>
      <c r="C183" s="25" t="s">
        <v>579</v>
      </c>
      <c r="D183" s="26" t="s">
        <v>580</v>
      </c>
      <c r="E183" s="21">
        <f t="shared" si="2"/>
        <v>70</v>
      </c>
      <c r="F183" s="61"/>
      <c r="G183" s="61"/>
      <c r="H183" s="61"/>
      <c r="I183" s="29">
        <v>70</v>
      </c>
      <c r="J183" s="49" t="s">
        <v>19</v>
      </c>
      <c r="K183" s="25" t="s">
        <v>80</v>
      </c>
      <c r="L183" s="42" t="s">
        <v>21</v>
      </c>
      <c r="M183" s="26" t="s">
        <v>581</v>
      </c>
    </row>
    <row r="184" s="10" customFormat="1" ht="90" customHeight="1" spans="1:13">
      <c r="A184" s="15">
        <v>180</v>
      </c>
      <c r="B184" s="18" t="s">
        <v>16</v>
      </c>
      <c r="C184" s="25" t="s">
        <v>582</v>
      </c>
      <c r="D184" s="26" t="s">
        <v>583</v>
      </c>
      <c r="E184" s="21">
        <f t="shared" si="2"/>
        <v>35</v>
      </c>
      <c r="F184" s="61"/>
      <c r="G184" s="61"/>
      <c r="H184" s="61"/>
      <c r="I184" s="29">
        <v>35</v>
      </c>
      <c r="J184" s="25" t="s">
        <v>19</v>
      </c>
      <c r="K184" s="25" t="s">
        <v>76</v>
      </c>
      <c r="L184" s="42" t="s">
        <v>21</v>
      </c>
      <c r="M184" s="26" t="s">
        <v>584</v>
      </c>
    </row>
    <row r="185" s="10" customFormat="1" ht="103" customHeight="1" spans="1:13">
      <c r="A185" s="15">
        <v>181</v>
      </c>
      <c r="B185" s="18" t="s">
        <v>16</v>
      </c>
      <c r="C185" s="25" t="s">
        <v>585</v>
      </c>
      <c r="D185" s="26" t="s">
        <v>586</v>
      </c>
      <c r="E185" s="21">
        <f t="shared" si="2"/>
        <v>23.5</v>
      </c>
      <c r="F185" s="61"/>
      <c r="G185" s="61"/>
      <c r="H185" s="61"/>
      <c r="I185" s="29">
        <v>23.5</v>
      </c>
      <c r="J185" s="49" t="s">
        <v>19</v>
      </c>
      <c r="K185" s="29" t="s">
        <v>72</v>
      </c>
      <c r="L185" s="42" t="s">
        <v>21</v>
      </c>
      <c r="M185" s="26" t="s">
        <v>587</v>
      </c>
    </row>
    <row r="186" s="10" customFormat="1" ht="72" customHeight="1" spans="1:13">
      <c r="A186" s="15">
        <v>182</v>
      </c>
      <c r="B186" s="18" t="s">
        <v>16</v>
      </c>
      <c r="C186" s="25" t="s">
        <v>588</v>
      </c>
      <c r="D186" s="26" t="s">
        <v>589</v>
      </c>
      <c r="E186" s="21">
        <f t="shared" si="2"/>
        <v>32</v>
      </c>
      <c r="F186" s="61"/>
      <c r="G186" s="61"/>
      <c r="H186" s="61"/>
      <c r="I186" s="29">
        <v>32</v>
      </c>
      <c r="J186" s="49" t="s">
        <v>19</v>
      </c>
      <c r="K186" s="29" t="s">
        <v>46</v>
      </c>
      <c r="L186" s="42" t="s">
        <v>21</v>
      </c>
      <c r="M186" s="26" t="s">
        <v>590</v>
      </c>
    </row>
    <row r="187" s="10" customFormat="1" ht="72" customHeight="1" spans="1:13">
      <c r="A187" s="15">
        <v>183</v>
      </c>
      <c r="B187" s="18" t="s">
        <v>16</v>
      </c>
      <c r="C187" s="25" t="s">
        <v>591</v>
      </c>
      <c r="D187" s="26" t="s">
        <v>592</v>
      </c>
      <c r="E187" s="21">
        <f t="shared" si="2"/>
        <v>8</v>
      </c>
      <c r="F187" s="61"/>
      <c r="G187" s="61"/>
      <c r="H187" s="61"/>
      <c r="I187" s="29">
        <v>8</v>
      </c>
      <c r="J187" s="49" t="s">
        <v>19</v>
      </c>
      <c r="K187" s="29" t="s">
        <v>46</v>
      </c>
      <c r="L187" s="42" t="s">
        <v>21</v>
      </c>
      <c r="M187" s="26" t="s">
        <v>593</v>
      </c>
    </row>
    <row r="188" s="10" customFormat="1" ht="72" customHeight="1" spans="1:13">
      <c r="A188" s="15">
        <v>184</v>
      </c>
      <c r="B188" s="18" t="s">
        <v>16</v>
      </c>
      <c r="C188" s="25" t="s">
        <v>594</v>
      </c>
      <c r="D188" s="26" t="s">
        <v>595</v>
      </c>
      <c r="E188" s="21">
        <f t="shared" si="2"/>
        <v>55.48</v>
      </c>
      <c r="F188" s="61"/>
      <c r="G188" s="61"/>
      <c r="H188" s="61"/>
      <c r="I188" s="29">
        <v>55.48</v>
      </c>
      <c r="J188" s="49" t="s">
        <v>19</v>
      </c>
      <c r="K188" s="49" t="s">
        <v>19</v>
      </c>
      <c r="L188" s="42" t="s">
        <v>21</v>
      </c>
      <c r="M188" s="26" t="s">
        <v>596</v>
      </c>
    </row>
    <row r="189" s="10" customFormat="1" ht="72" customHeight="1" spans="1:13">
      <c r="A189" s="15">
        <v>185</v>
      </c>
      <c r="B189" s="18" t="s">
        <v>16</v>
      </c>
      <c r="C189" s="25" t="s">
        <v>597</v>
      </c>
      <c r="D189" s="26" t="s">
        <v>598</v>
      </c>
      <c r="E189" s="21">
        <f t="shared" si="2"/>
        <v>32</v>
      </c>
      <c r="F189" s="61"/>
      <c r="G189" s="61"/>
      <c r="H189" s="61"/>
      <c r="I189" s="29">
        <v>32</v>
      </c>
      <c r="J189" s="49" t="s">
        <v>19</v>
      </c>
      <c r="K189" s="25" t="s">
        <v>101</v>
      </c>
      <c r="L189" s="42" t="s">
        <v>21</v>
      </c>
      <c r="M189" s="26" t="s">
        <v>599</v>
      </c>
    </row>
    <row r="190" s="10" customFormat="1" ht="72" customHeight="1" spans="1:13">
      <c r="A190" s="15">
        <v>186</v>
      </c>
      <c r="B190" s="18" t="s">
        <v>16</v>
      </c>
      <c r="C190" s="25" t="s">
        <v>600</v>
      </c>
      <c r="D190" s="26" t="s">
        <v>601</v>
      </c>
      <c r="E190" s="21">
        <f t="shared" si="2"/>
        <v>25.73</v>
      </c>
      <c r="F190" s="61"/>
      <c r="G190" s="61"/>
      <c r="H190" s="61"/>
      <c r="I190" s="29">
        <v>25.73</v>
      </c>
      <c r="J190" s="49" t="s">
        <v>19</v>
      </c>
      <c r="K190" s="25" t="s">
        <v>19</v>
      </c>
      <c r="L190" s="42" t="s">
        <v>21</v>
      </c>
      <c r="M190" s="26" t="s">
        <v>602</v>
      </c>
    </row>
    <row r="191" s="10" customFormat="1" ht="72" customHeight="1" spans="1:13">
      <c r="A191" s="15">
        <v>187</v>
      </c>
      <c r="B191" s="18" t="s">
        <v>16</v>
      </c>
      <c r="C191" s="25" t="s">
        <v>603</v>
      </c>
      <c r="D191" s="26" t="s">
        <v>604</v>
      </c>
      <c r="E191" s="21">
        <f t="shared" si="2"/>
        <v>32.24</v>
      </c>
      <c r="F191" s="61"/>
      <c r="G191" s="61"/>
      <c r="H191" s="61"/>
      <c r="I191" s="29">
        <v>32.24</v>
      </c>
      <c r="J191" s="29" t="s">
        <v>19</v>
      </c>
      <c r="K191" s="29" t="s">
        <v>72</v>
      </c>
      <c r="L191" s="42" t="s">
        <v>21</v>
      </c>
      <c r="M191" s="26" t="s">
        <v>605</v>
      </c>
    </row>
    <row r="192" s="9" customFormat="1" ht="72" customHeight="1" spans="1:13">
      <c r="A192" s="15">
        <v>188</v>
      </c>
      <c r="B192" s="18" t="s">
        <v>123</v>
      </c>
      <c r="C192" s="25" t="s">
        <v>606</v>
      </c>
      <c r="D192" s="26" t="s">
        <v>607</v>
      </c>
      <c r="E192" s="21">
        <f t="shared" si="2"/>
        <v>247.5</v>
      </c>
      <c r="F192" s="61"/>
      <c r="G192" s="61"/>
      <c r="H192" s="61"/>
      <c r="I192" s="29">
        <v>247.5</v>
      </c>
      <c r="J192" s="29" t="s">
        <v>121</v>
      </c>
      <c r="K192" s="29" t="s">
        <v>121</v>
      </c>
      <c r="L192" s="42" t="s">
        <v>21</v>
      </c>
      <c r="M192" s="26" t="s">
        <v>608</v>
      </c>
    </row>
    <row r="193" s="9" customFormat="1" ht="72" customHeight="1" spans="1:13">
      <c r="A193" s="15">
        <v>189</v>
      </c>
      <c r="B193" s="18" t="s">
        <v>123</v>
      </c>
      <c r="C193" s="25" t="s">
        <v>609</v>
      </c>
      <c r="D193" s="26" t="s">
        <v>610</v>
      </c>
      <c r="E193" s="21">
        <f t="shared" si="2"/>
        <v>91.55</v>
      </c>
      <c r="F193" s="61"/>
      <c r="G193" s="61"/>
      <c r="H193" s="61"/>
      <c r="I193" s="29">
        <v>91.55</v>
      </c>
      <c r="J193" s="29" t="s">
        <v>121</v>
      </c>
      <c r="K193" s="25" t="s">
        <v>101</v>
      </c>
      <c r="L193" s="42" t="s">
        <v>21</v>
      </c>
      <c r="M193" s="26" t="s">
        <v>611</v>
      </c>
    </row>
    <row r="194" s="10" customFormat="1" ht="97" customHeight="1" spans="1:13">
      <c r="A194" s="15">
        <v>190</v>
      </c>
      <c r="B194" s="18" t="s">
        <v>123</v>
      </c>
      <c r="C194" s="25" t="s">
        <v>612</v>
      </c>
      <c r="D194" s="26" t="s">
        <v>613</v>
      </c>
      <c r="E194" s="21">
        <f t="shared" si="2"/>
        <v>67.5</v>
      </c>
      <c r="F194" s="61"/>
      <c r="G194" s="61"/>
      <c r="H194" s="61"/>
      <c r="I194" s="29">
        <v>67.5</v>
      </c>
      <c r="J194" s="29" t="s">
        <v>121</v>
      </c>
      <c r="K194" s="29" t="s">
        <v>72</v>
      </c>
      <c r="L194" s="42" t="s">
        <v>21</v>
      </c>
      <c r="M194" s="58" t="s">
        <v>614</v>
      </c>
    </row>
    <row r="195" s="10" customFormat="1" ht="72" customHeight="1" spans="1:13">
      <c r="A195" s="15">
        <v>191</v>
      </c>
      <c r="B195" s="29" t="s">
        <v>123</v>
      </c>
      <c r="C195" s="29" t="s">
        <v>615</v>
      </c>
      <c r="D195" s="58" t="s">
        <v>616</v>
      </c>
      <c r="E195" s="21">
        <f t="shared" si="2"/>
        <v>40.18</v>
      </c>
      <c r="F195" s="29">
        <v>15</v>
      </c>
      <c r="G195" s="29"/>
      <c r="H195" s="29">
        <v>25.18</v>
      </c>
      <c r="I195" s="29"/>
      <c r="J195" s="29" t="s">
        <v>121</v>
      </c>
      <c r="K195" s="29" t="s">
        <v>121</v>
      </c>
      <c r="L195" s="42" t="s">
        <v>21</v>
      </c>
      <c r="M195" s="58" t="s">
        <v>617</v>
      </c>
    </row>
    <row r="196" s="9" customFormat="1" ht="72" customHeight="1" spans="1:13">
      <c r="A196" s="15">
        <v>192</v>
      </c>
      <c r="B196" s="29" t="s">
        <v>16</v>
      </c>
      <c r="C196" s="29" t="s">
        <v>618</v>
      </c>
      <c r="D196" s="58" t="s">
        <v>619</v>
      </c>
      <c r="E196" s="21">
        <f t="shared" si="2"/>
        <v>20.825</v>
      </c>
      <c r="F196" s="29"/>
      <c r="G196" s="29"/>
      <c r="H196" s="29">
        <v>20.825</v>
      </c>
      <c r="I196" s="29"/>
      <c r="J196" s="29" t="s">
        <v>19</v>
      </c>
      <c r="K196" s="29" t="s">
        <v>182</v>
      </c>
      <c r="L196" s="42" t="s">
        <v>21</v>
      </c>
      <c r="M196" s="58" t="s">
        <v>620</v>
      </c>
    </row>
    <row r="197" s="9" customFormat="1" ht="145" customHeight="1" spans="1:13">
      <c r="A197" s="15">
        <v>193</v>
      </c>
      <c r="B197" s="29" t="s">
        <v>16</v>
      </c>
      <c r="C197" s="25" t="s">
        <v>621</v>
      </c>
      <c r="D197" s="26" t="s">
        <v>622</v>
      </c>
      <c r="E197" s="21">
        <f t="shared" ref="E197:E203" si="3">F197+G197+H197+I197</f>
        <v>80</v>
      </c>
      <c r="F197" s="61"/>
      <c r="G197" s="61"/>
      <c r="H197" s="61"/>
      <c r="I197" s="25">
        <v>80</v>
      </c>
      <c r="J197" s="29" t="s">
        <v>19</v>
      </c>
      <c r="K197" s="29" t="s">
        <v>80</v>
      </c>
      <c r="L197" s="42" t="s">
        <v>21</v>
      </c>
      <c r="M197" s="26" t="s">
        <v>623</v>
      </c>
    </row>
    <row r="198" s="9" customFormat="1" ht="72" customHeight="1" spans="1:13">
      <c r="A198" s="15">
        <v>194</v>
      </c>
      <c r="B198" s="29" t="s">
        <v>16</v>
      </c>
      <c r="C198" s="25" t="s">
        <v>624</v>
      </c>
      <c r="D198" s="26" t="s">
        <v>625</v>
      </c>
      <c r="E198" s="21">
        <f t="shared" si="3"/>
        <v>240</v>
      </c>
      <c r="F198" s="61"/>
      <c r="G198" s="61"/>
      <c r="H198" s="61"/>
      <c r="I198" s="25">
        <v>240</v>
      </c>
      <c r="J198" s="29" t="s">
        <v>19</v>
      </c>
      <c r="K198" s="25" t="s">
        <v>19</v>
      </c>
      <c r="L198" s="42" t="s">
        <v>21</v>
      </c>
      <c r="M198" s="26" t="s">
        <v>626</v>
      </c>
    </row>
    <row r="199" s="10" customFormat="1" ht="72" customHeight="1" spans="1:13">
      <c r="A199" s="15">
        <v>195</v>
      </c>
      <c r="B199" s="29" t="s">
        <v>16</v>
      </c>
      <c r="C199" s="25" t="s">
        <v>627</v>
      </c>
      <c r="D199" s="26" t="s">
        <v>628</v>
      </c>
      <c r="E199" s="21">
        <f t="shared" si="3"/>
        <v>100</v>
      </c>
      <c r="F199" s="61"/>
      <c r="G199" s="61"/>
      <c r="H199" s="61"/>
      <c r="I199" s="25">
        <v>100</v>
      </c>
      <c r="J199" s="29" t="s">
        <v>19</v>
      </c>
      <c r="K199" s="25" t="s">
        <v>19</v>
      </c>
      <c r="L199" s="42" t="s">
        <v>21</v>
      </c>
      <c r="M199" s="26" t="s">
        <v>629</v>
      </c>
    </row>
    <row r="200" s="10" customFormat="1" ht="72" customHeight="1" spans="1:13">
      <c r="A200" s="15">
        <v>196</v>
      </c>
      <c r="B200" s="29" t="s">
        <v>16</v>
      </c>
      <c r="C200" s="25" t="s">
        <v>630</v>
      </c>
      <c r="D200" s="26" t="s">
        <v>631</v>
      </c>
      <c r="E200" s="21">
        <f t="shared" si="3"/>
        <v>42</v>
      </c>
      <c r="F200" s="61"/>
      <c r="G200" s="61"/>
      <c r="H200" s="61"/>
      <c r="I200" s="25">
        <v>42</v>
      </c>
      <c r="J200" s="29" t="s">
        <v>19</v>
      </c>
      <c r="K200" s="25" t="s">
        <v>19</v>
      </c>
      <c r="L200" s="42" t="s">
        <v>21</v>
      </c>
      <c r="M200" s="26" t="s">
        <v>632</v>
      </c>
    </row>
    <row r="201" s="10" customFormat="1" ht="72" customHeight="1" spans="1:13">
      <c r="A201" s="15">
        <v>197</v>
      </c>
      <c r="B201" s="29" t="s">
        <v>16</v>
      </c>
      <c r="C201" s="25" t="s">
        <v>633</v>
      </c>
      <c r="D201" s="26" t="s">
        <v>634</v>
      </c>
      <c r="E201" s="21">
        <f t="shared" si="3"/>
        <v>35</v>
      </c>
      <c r="F201" s="61"/>
      <c r="G201" s="61"/>
      <c r="H201" s="61"/>
      <c r="I201" s="25">
        <v>35</v>
      </c>
      <c r="J201" s="29" t="s">
        <v>19</v>
      </c>
      <c r="K201" s="25" t="s">
        <v>101</v>
      </c>
      <c r="L201" s="42" t="s">
        <v>21</v>
      </c>
      <c r="M201" s="26" t="s">
        <v>635</v>
      </c>
    </row>
    <row r="202" s="10" customFormat="1" ht="72" customHeight="1" spans="1:13">
      <c r="A202" s="15">
        <v>198</v>
      </c>
      <c r="B202" s="29" t="s">
        <v>16</v>
      </c>
      <c r="C202" s="25" t="s">
        <v>636</v>
      </c>
      <c r="D202" s="26" t="s">
        <v>637</v>
      </c>
      <c r="E202" s="21">
        <f t="shared" si="3"/>
        <v>35</v>
      </c>
      <c r="F202" s="61"/>
      <c r="G202" s="61"/>
      <c r="H202" s="61"/>
      <c r="I202" s="25">
        <v>35</v>
      </c>
      <c r="J202" s="29" t="s">
        <v>19</v>
      </c>
      <c r="K202" s="25" t="s">
        <v>101</v>
      </c>
      <c r="L202" s="42" t="s">
        <v>21</v>
      </c>
      <c r="M202" s="26" t="s">
        <v>638</v>
      </c>
    </row>
    <row r="203" s="10" customFormat="1" ht="72" customHeight="1" spans="1:13">
      <c r="A203" s="15">
        <v>199</v>
      </c>
      <c r="B203" s="29" t="s">
        <v>16</v>
      </c>
      <c r="C203" s="25" t="s">
        <v>639</v>
      </c>
      <c r="D203" s="26" t="s">
        <v>640</v>
      </c>
      <c r="E203" s="21">
        <f t="shared" si="3"/>
        <v>98</v>
      </c>
      <c r="F203" s="61"/>
      <c r="G203" s="61"/>
      <c r="H203" s="61"/>
      <c r="I203" s="25">
        <v>98</v>
      </c>
      <c r="J203" s="29" t="s">
        <v>19</v>
      </c>
      <c r="K203" s="25" t="s">
        <v>50</v>
      </c>
      <c r="L203" s="42" t="s">
        <v>21</v>
      </c>
      <c r="M203" s="26" t="s">
        <v>641</v>
      </c>
    </row>
  </sheetData>
  <sheetProtection autoFilter="0"/>
  <protectedRanges>
    <protectedRange sqref="C5" name="Range2_1"/>
    <protectedRange sqref="D5" name="Range2_1_1"/>
    <protectedRange sqref="C33" name="Range2_2_6"/>
    <protectedRange sqref="C36" name="Range2_4"/>
    <protectedRange sqref="D33" name="Range2_2_7"/>
    <protectedRange sqref="D36" name="Range2_4_1"/>
    <protectedRange sqref="C37" name="Range2"/>
    <protectedRange sqref="D37" name="Range2_2"/>
    <protectedRange sqref="C13:D13" name="Range2_12"/>
    <protectedRange sqref="C14:D14" name="Range2_3_1"/>
    <protectedRange sqref="C15:D18" name="Range2_7_1"/>
    <protectedRange sqref="C27" name="Range2_8_1"/>
    <protectedRange sqref="C39:D40 C46:D46 C43:D43 C39:D40 C52:D52" name="Range2_25"/>
    <protectedRange sqref="C55:D55" name="Range2_43"/>
    <protectedRange sqref="C54:D54 C54:D54" name="Range2_49"/>
    <protectedRange sqref="C73:D73 C56:D57 C59:D68" name="Range2_55"/>
    <protectedRange sqref="C69:D72" name="Range2_2_1"/>
    <protectedRange sqref="C53:D53 C53:D53" name="Range2_31"/>
    <protectedRange sqref="C83:D86 C83:D83" name="Range2_8"/>
    <protectedRange sqref="F5" name="Range2_1_2"/>
    <protectedRange sqref="F33" name="Range2_2_10"/>
    <protectedRange sqref="F36" name="Range2_4_4"/>
    <protectedRange sqref="F23" name="Range2_6_4"/>
    <protectedRange sqref="F13" name="Range2_15"/>
    <protectedRange sqref="F14" name="Range2_3_4"/>
    <protectedRange sqref="F15:F18" name="Range2_7_4"/>
    <protectedRange sqref="H83:H86 H83" name="Range2_13"/>
    <protectedRange sqref="J5" name="Range2_1_5"/>
    <protectedRange sqref="J36" name="Range2_4_6"/>
    <protectedRange sqref="J39:J40 J46 J43 J39:J40 J49 J51:J52" name="Range2_30"/>
    <protectedRange sqref="J55" name="Range2_48"/>
    <protectedRange sqref="J54 J54" name="Range2_54"/>
    <protectedRange sqref="J56:J73" name="Range2_60"/>
    <protectedRange sqref="J53 J53" name="Range2_36"/>
    <protectedRange sqref="J50" name="Range2_30_1"/>
    <protectedRange sqref="J83:J85 J83" name="Range2_23"/>
    <protectedRange sqref="K39:K40 K46 K43 K39:K40 K49 K51:K52" name="Range2_30_2"/>
    <protectedRange sqref="K55" name="Range2_48_1"/>
    <protectedRange sqref="K54 K54" name="Range2_54_1"/>
    <protectedRange sqref="K56:K73" name="Range2_60_1"/>
    <protectedRange sqref="K53 K53" name="Range2_36_1"/>
    <protectedRange sqref="K50" name="Range2_30_1_1"/>
    <protectedRange sqref="K83:K86" name="Range2_22"/>
    <protectedRange sqref="M5" name="Range2_1_4"/>
    <protectedRange sqref="M33" name="Range2_2_11"/>
    <protectedRange sqref="M36" name="Range2_4_5"/>
    <protectedRange sqref="M37" name="Range2_6"/>
    <protectedRange sqref="M23" name="Range2_6_3"/>
    <protectedRange sqref="M13" name="Range2_14"/>
    <protectedRange sqref="M14" name="Range2_3_3"/>
    <protectedRange sqref="M15:M18" name="Range2_7_3"/>
    <protectedRange sqref="M39:M40 M46 M43 M39:M40 M52" name="Range2_26"/>
    <protectedRange sqref="M55" name="Range2_45"/>
    <protectedRange sqref="M54 M54" name="Range2_50"/>
    <protectedRange sqref="M56:M73" name="Range2_56"/>
    <protectedRange sqref="M53 M53" name="Range2_33"/>
    <protectedRange sqref="M83:M86 M83" name="Range2_9"/>
  </protectedRanges>
  <autoFilter ref="A4:M203">
    <extLst/>
  </autoFilter>
  <mergeCells count="10">
    <mergeCell ref="A1:M1"/>
    <mergeCell ref="E2:I2"/>
    <mergeCell ref="A2:A3"/>
    <mergeCell ref="B2:B3"/>
    <mergeCell ref="C2:C3"/>
    <mergeCell ref="D2:D3"/>
    <mergeCell ref="J2:J3"/>
    <mergeCell ref="K2:K3"/>
    <mergeCell ref="L2:L3"/>
    <mergeCell ref="M2:M3"/>
  </mergeCells>
  <conditionalFormatting sqref="C93">
    <cfRule type="duplicateValues" dxfId="0" priority="15"/>
    <cfRule type="duplicateValues" dxfId="0" priority="14"/>
    <cfRule type="duplicateValues" dxfId="0" priority="13"/>
  </conditionalFormatting>
  <conditionalFormatting sqref="D93">
    <cfRule type="duplicateValues" dxfId="0" priority="12"/>
    <cfRule type="duplicateValues" dxfId="0" priority="11"/>
  </conditionalFormatting>
  <conditionalFormatting sqref="C134">
    <cfRule type="duplicateValues" dxfId="0" priority="10"/>
    <cfRule type="duplicateValues" dxfId="0" priority="9"/>
    <cfRule type="duplicateValues" dxfId="0" priority="8"/>
  </conditionalFormatting>
  <conditionalFormatting sqref="D134">
    <cfRule type="duplicateValues" dxfId="0" priority="7"/>
    <cfRule type="duplicateValues" dxfId="0" priority="6"/>
  </conditionalFormatting>
  <conditionalFormatting sqref="C150">
    <cfRule type="duplicateValues" dxfId="0" priority="5"/>
    <cfRule type="duplicateValues" dxfId="0" priority="4"/>
    <cfRule type="duplicateValues" dxfId="0" priority="3"/>
  </conditionalFormatting>
  <conditionalFormatting sqref="D150">
    <cfRule type="duplicateValues" dxfId="0" priority="2"/>
    <cfRule type="duplicateValues" dxfId="0" priority="1"/>
  </conditionalFormatting>
  <dataValidations count="1">
    <dataValidation allowBlank="1" showErrorMessage="1" sqref="H142 H134:H137 H139:H141" errorStyle="information"/>
  </dataValidations>
  <printOptions horizontalCentered="1"/>
  <pageMargins left="0.550694444444444" right="0.550694444444444" top="0.66875" bottom="0.590277777777778" header="0.511805555555556" footer="0.511805555555556"/>
  <pageSetup paperSize="8" firstPageNumber="7" fitToHeight="0" orientation="landscape" useFirstPageNumber="1"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
  <sheetViews>
    <sheetView workbookViewId="0">
      <selection activeCell="D1" sqref="D1:D2 G1:G2 M1:M2 C1:C3 I1:I4 B1:B5 E1:E5 L1:L5 H1:H6 J1:J6 F1:F7 K1:K8 A1:A9"/>
    </sheetView>
  </sheetViews>
  <sheetFormatPr defaultColWidth="13.1296296296296" defaultRowHeight="38" customHeight="1"/>
  <cols>
    <col min="1" max="16384" width="13.1296296296296" style="1" customWidth="1"/>
  </cols>
  <sheetData>
    <row r="1" customHeight="1" spans="1:13">
      <c r="A1" s="2" t="s">
        <v>642</v>
      </c>
      <c r="B1" s="2" t="s">
        <v>643</v>
      </c>
      <c r="C1" s="2" t="s">
        <v>644</v>
      </c>
      <c r="D1" s="2" t="s">
        <v>645</v>
      </c>
      <c r="E1" s="2" t="s">
        <v>646</v>
      </c>
      <c r="F1" s="2" t="s">
        <v>647</v>
      </c>
      <c r="G1" s="2" t="s">
        <v>648</v>
      </c>
      <c r="H1" s="2" t="s">
        <v>649</v>
      </c>
      <c r="I1" s="2" t="s">
        <v>650</v>
      </c>
      <c r="J1" s="2" t="s">
        <v>651</v>
      </c>
      <c r="K1" s="2" t="s">
        <v>652</v>
      </c>
      <c r="L1" s="2" t="s">
        <v>653</v>
      </c>
      <c r="M1" s="2" t="s">
        <v>381</v>
      </c>
    </row>
    <row r="2" customHeight="1" spans="1:13">
      <c r="A2" s="3" t="s">
        <v>654</v>
      </c>
      <c r="B2" s="3" t="s">
        <v>655</v>
      </c>
      <c r="C2" s="3" t="s">
        <v>656</v>
      </c>
      <c r="D2" s="3" t="s">
        <v>645</v>
      </c>
      <c r="E2" s="3" t="s">
        <v>657</v>
      </c>
      <c r="F2" s="3" t="s">
        <v>658</v>
      </c>
      <c r="G2" s="3" t="s">
        <v>659</v>
      </c>
      <c r="H2" s="3" t="s">
        <v>660</v>
      </c>
      <c r="I2" s="3" t="s">
        <v>661</v>
      </c>
      <c r="J2" s="3" t="s">
        <v>662</v>
      </c>
      <c r="K2" s="3" t="s">
        <v>663</v>
      </c>
      <c r="L2" s="3" t="s">
        <v>664</v>
      </c>
      <c r="M2" s="2" t="s">
        <v>381</v>
      </c>
    </row>
    <row r="3" customHeight="1" spans="1:13">
      <c r="A3" s="4" t="s">
        <v>665</v>
      </c>
      <c r="B3" s="3" t="s">
        <v>666</v>
      </c>
      <c r="C3" s="3" t="s">
        <v>667</v>
      </c>
      <c r="D3" s="2"/>
      <c r="E3" s="3" t="s">
        <v>668</v>
      </c>
      <c r="F3" s="3" t="s">
        <v>669</v>
      </c>
      <c r="G3" s="2"/>
      <c r="H3" s="3" t="s">
        <v>670</v>
      </c>
      <c r="I3" s="3" t="s">
        <v>671</v>
      </c>
      <c r="J3" s="3" t="s">
        <v>672</v>
      </c>
      <c r="K3" s="3" t="s">
        <v>673</v>
      </c>
      <c r="L3" s="3" t="s">
        <v>674</v>
      </c>
      <c r="M3" s="2"/>
    </row>
    <row r="4" customHeight="1" spans="1:13">
      <c r="A4" s="4" t="s">
        <v>675</v>
      </c>
      <c r="B4" s="3" t="s">
        <v>676</v>
      </c>
      <c r="C4" s="2"/>
      <c r="D4" s="2"/>
      <c r="E4" s="3" t="s">
        <v>677</v>
      </c>
      <c r="F4" s="3" t="s">
        <v>678</v>
      </c>
      <c r="G4" s="2"/>
      <c r="H4" s="3" t="s">
        <v>679</v>
      </c>
      <c r="I4" s="3" t="s">
        <v>680</v>
      </c>
      <c r="J4" s="3" t="s">
        <v>681</v>
      </c>
      <c r="K4" s="3" t="s">
        <v>682</v>
      </c>
      <c r="L4" s="3" t="s">
        <v>683</v>
      </c>
      <c r="M4" s="2"/>
    </row>
    <row r="5" customHeight="1" spans="1:13">
      <c r="A5" s="4" t="s">
        <v>684</v>
      </c>
      <c r="B5" s="3" t="s">
        <v>685</v>
      </c>
      <c r="C5" s="2"/>
      <c r="D5" s="2"/>
      <c r="E5" s="3" t="s">
        <v>686</v>
      </c>
      <c r="F5" s="3" t="s">
        <v>687</v>
      </c>
      <c r="G5" s="2"/>
      <c r="H5" s="3" t="s">
        <v>688</v>
      </c>
      <c r="I5" s="2"/>
      <c r="J5" s="3" t="s">
        <v>689</v>
      </c>
      <c r="K5" s="3" t="s">
        <v>690</v>
      </c>
      <c r="L5" s="3" t="s">
        <v>691</v>
      </c>
      <c r="M5" s="2"/>
    </row>
    <row r="6" customHeight="1" spans="1:13">
      <c r="A6" s="3" t="s">
        <v>692</v>
      </c>
      <c r="B6" s="2"/>
      <c r="C6" s="2"/>
      <c r="D6" s="2"/>
      <c r="E6" s="2"/>
      <c r="F6" s="3" t="s">
        <v>693</v>
      </c>
      <c r="G6" s="2"/>
      <c r="H6" s="3" t="s">
        <v>694</v>
      </c>
      <c r="I6" s="2"/>
      <c r="J6" s="3" t="s">
        <v>695</v>
      </c>
      <c r="K6" s="3" t="s">
        <v>696</v>
      </c>
      <c r="L6" s="2"/>
      <c r="M6" s="2"/>
    </row>
    <row r="7" customHeight="1" spans="1:13">
      <c r="A7" s="3" t="s">
        <v>697</v>
      </c>
      <c r="B7" s="2"/>
      <c r="C7" s="2"/>
      <c r="D7" s="2"/>
      <c r="E7" s="2"/>
      <c r="F7" s="3" t="s">
        <v>698</v>
      </c>
      <c r="G7" s="2"/>
      <c r="H7" s="2"/>
      <c r="I7" s="2"/>
      <c r="J7" s="2"/>
      <c r="K7" s="3" t="s">
        <v>699</v>
      </c>
      <c r="L7" s="2"/>
      <c r="M7" s="2"/>
    </row>
    <row r="8" customHeight="1" spans="1:13">
      <c r="A8" s="3" t="s">
        <v>700</v>
      </c>
      <c r="B8" s="2"/>
      <c r="C8" s="2"/>
      <c r="D8" s="2"/>
      <c r="E8" s="2"/>
      <c r="F8" s="2"/>
      <c r="G8" s="2"/>
      <c r="H8" s="2"/>
      <c r="I8" s="2"/>
      <c r="J8" s="2"/>
      <c r="K8" s="3" t="s">
        <v>694</v>
      </c>
      <c r="L8" s="2"/>
      <c r="M8" s="2"/>
    </row>
    <row r="9" customHeight="1" spans="1:13">
      <c r="A9" s="3" t="s">
        <v>694</v>
      </c>
      <c r="B9" s="4"/>
      <c r="C9" s="4"/>
      <c r="D9" s="4"/>
      <c r="E9" s="4"/>
      <c r="F9" s="4"/>
      <c r="G9" s="4"/>
      <c r="H9" s="4"/>
      <c r="I9" s="4"/>
      <c r="J9" s="4"/>
      <c r="K9" s="4"/>
      <c r="L9" s="4"/>
      <c r="M9" s="4"/>
    </row>
  </sheetData>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20" master="">
    <arrUserId title="Range2_1" rangeCreator="" othersAccessPermission="edit"/>
    <arrUserId title="Range2_1_1" rangeCreator="" othersAccessPermission="edit"/>
    <arrUserId title="Range2_2_6" rangeCreator="" othersAccessPermission="edit"/>
    <arrUserId title="Range2_4" rangeCreator="" othersAccessPermission="edit"/>
    <arrUserId title="Range2_2_7" rangeCreator="" othersAccessPermission="edit"/>
    <arrUserId title="Range2_4_1" rangeCreator="" othersAccessPermission="edit"/>
    <arrUserId title="Range2" rangeCreator="" othersAccessPermission="edit"/>
    <arrUserId title="Range2_2" rangeCreator="" othersAccessPermission="edit"/>
    <arrUserId title="Range2_12" rangeCreator="" othersAccessPermission="edit"/>
    <arrUserId title="Range2_3_1" rangeCreator="" othersAccessPermission="edit"/>
    <arrUserId title="Range2_7_1" rangeCreator="" othersAccessPermission="edit"/>
    <arrUserId title="Range2_8_1" rangeCreator="" othersAccessPermission="edit"/>
    <arrUserId title="Range2_25" rangeCreator="" othersAccessPermission="edit"/>
    <arrUserId title="Range2_43" rangeCreator="" othersAccessPermission="edit"/>
    <arrUserId title="Range2_49" rangeCreator="" othersAccessPermission="edit"/>
    <arrUserId title="Range2_55" rangeCreator="" othersAccessPermission="edit"/>
    <arrUserId title="Range2_2_1" rangeCreator="" othersAccessPermission="edit"/>
    <arrUserId title="Range2_31" rangeCreator="" othersAccessPermission="edit"/>
    <arrUserId title="Range2_8" rangeCreator="" othersAccessPermission="edit"/>
    <arrUserId title="Range2_1_2" rangeCreator="" othersAccessPermission="edit"/>
    <arrUserId title="Range2_2_10" rangeCreator="" othersAccessPermission="edit"/>
    <arrUserId title="Range2_4_4" rangeCreator="" othersAccessPermission="edit"/>
    <arrUserId title="Range2_6_4" rangeCreator="" othersAccessPermission="edit"/>
    <arrUserId title="Range2_15" rangeCreator="" othersAccessPermission="edit"/>
    <arrUserId title="Range2_3_4" rangeCreator="" othersAccessPermission="edit"/>
    <arrUserId title="Range2_7_4" rangeCreator="" othersAccessPermission="edit"/>
    <arrUserId title="Range2_13" rangeCreator="" othersAccessPermission="edit"/>
    <arrUserId title="Range2_1_5" rangeCreator="" othersAccessPermission="edit"/>
    <arrUserId title="Range2_4_6" rangeCreator="" othersAccessPermission="edit"/>
    <arrUserId title="Range2_30" rangeCreator="" othersAccessPermission="edit"/>
    <arrUserId title="Range2_48" rangeCreator="" othersAccessPermission="edit"/>
    <arrUserId title="Range2_54" rangeCreator="" othersAccessPermission="edit"/>
    <arrUserId title="Range2_60" rangeCreator="" othersAccessPermission="edit"/>
    <arrUserId title="Range2_36" rangeCreator="" othersAccessPermission="edit"/>
    <arrUserId title="Range2_30_1" rangeCreator="" othersAccessPermission="edit"/>
    <arrUserId title="Range2_23" rangeCreator="" othersAccessPermission="edit"/>
    <arrUserId title="Range2_30_2" rangeCreator="" othersAccessPermission="edit"/>
    <arrUserId title="Range2_48_1" rangeCreator="" othersAccessPermission="edit"/>
    <arrUserId title="Range2_54_1" rangeCreator="" othersAccessPermission="edit"/>
    <arrUserId title="Range2_60_1" rangeCreator="" othersAccessPermission="edit"/>
    <arrUserId title="Range2_36_1" rangeCreator="" othersAccessPermission="edit"/>
    <arrUserId title="Range2_30_1_1" rangeCreator="" othersAccessPermission="edit"/>
    <arrUserId title="Range2_22" rangeCreator="" othersAccessPermission="edit"/>
    <arrUserId title="Range2_1_4" rangeCreator="" othersAccessPermission="edit"/>
    <arrUserId title="Range2_2_11" rangeCreator="" othersAccessPermission="edit"/>
    <arrUserId title="Range2_4_5" rangeCreator="" othersAccessPermission="edit"/>
    <arrUserId title="Range2_6" rangeCreator="" othersAccessPermission="edit"/>
    <arrUserId title="Range2_6_3" rangeCreator="" othersAccessPermission="edit"/>
    <arrUserId title="Range2_14" rangeCreator="" othersAccessPermission="edit"/>
    <arrUserId title="Range2_3_3" rangeCreator="" othersAccessPermission="edit"/>
    <arrUserId title="Range2_7_3" rangeCreator="" othersAccessPermission="edit"/>
    <arrUserId title="Range2_26" rangeCreator="" othersAccessPermission="edit"/>
    <arrUserId title="Range2_45" rangeCreator="" othersAccessPermission="edit"/>
    <arrUserId title="Range2_50" rangeCreator="" othersAccessPermission="edit"/>
    <arrUserId title="Range2_56" rangeCreator="" othersAccessPermission="edit"/>
    <arrUserId title="Range2_33" rangeCreator="" othersAccessPermission="edit"/>
    <arrUserId title="Range2_9" rangeCreator="" othersAccessPermission="edit"/>
  </rangeList>
  <rangeList sheetStid="22"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1</vt:lpstr>
      <vt:lpstr>数据源</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GHZ</dc:creator>
  <cp:lastModifiedBy>Spen</cp:lastModifiedBy>
  <dcterms:created xsi:type="dcterms:W3CDTF">2019-07-20T09:28:00Z</dcterms:created>
  <cp:lastPrinted>2019-07-26T07:41:00Z</cp:lastPrinted>
  <dcterms:modified xsi:type="dcterms:W3CDTF">2023-12-07T07:41:25Z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2052-12.1.0.15990</vt:lpwstr>
  </property>
  <property fmtid="{D5CDD505-2E9C-101B-9397-08002B2CF9AE}" pid="3" name="ICV">
    <vt:lpwstr>DC740B4208B848CA842DCAA01BDFBE79_12</vt:lpwstr>
  </property>
</Properties>
</file>