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tabRatio="943" firstSheet="4"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'表2－收入总表'!$A$1:$K$30</definedName>
    <definedName name="_xlnm.Print_Area" localSheetId="4">'表3－支出总表'!$A$1:$H$30</definedName>
    <definedName name="_xlnm.Print_Area" localSheetId="6">'表5－一般公共预算支出明细表'!$A$1:$H$29</definedName>
    <definedName name="_xlnm.Print_Area" localSheetId="7">'表6－一般公共预算基本支出明细表'!$A$1:$F$36</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<sst xmlns="http://schemas.openxmlformats.org/spreadsheetml/2006/main" count="364" uniqueCount="222">
  <si>
    <t>附件2</t>
  </si>
  <si>
    <t>2018年部门决算公开报表</t>
  </si>
  <si>
    <t xml:space="preserve">                    部门名称:府谷县黄甫镇人民政府</t>
  </si>
  <si>
    <t xml:space="preserve">                    保密审查情况：</t>
  </si>
  <si>
    <t xml:space="preserve">                    部门主要负责人审签情况：</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</si>
  <si>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</si>
  <si>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</si>
  <si>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</si>
  <si>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</si>
  <si>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</si>
  <si>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</si>
  <si>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</si>
  <si>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</si>
  <si>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</si>
  <si>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</si>
  <si>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</si>
  <si>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</si>
  <si>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</si>
  <si>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</si>
  <si>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</si>
  <si>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</si>
  <si>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</si>
  <si>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</si>
  <si>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</si>
  <si>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</si>
  <si>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</si>
  <si>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</si>
  <si>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</si>
  <si>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</si>
  <si>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</si>
  <si>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</si>
  <si>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</si>
  <si>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</si>
  <si>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</si>
  <si>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</si>
  <si>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</si>
  <si>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</si>
  <si>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</si>
  <si>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</si>
  <si>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</si>
  <si>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</si>
  <si>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</si>
  <si>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</si>
  <si>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</si>
  <si>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</si>
  <si>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</si>
  <si>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</si>
  <si>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</si>
  <si>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</si>
  <si>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</si>
  <si>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</si>
  <si>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</si>
  <si>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</si>
  <si>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</si>
  <si>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</si>
  <si>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</si>
  <si>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</si>
  <si>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</si>
  <si>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</si>
  <si>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</si>
  <si>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</si>
  <si>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</si>
  <si>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</si>
  <si>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</si>
  <si>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</si>
  <si>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</si>
  <si>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</si>
  <si>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</si>
  <si>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</si>
  <si>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</si>
  <si>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</si>
  <si>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</si>
  <si>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</si>
  <si>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</si>
  <si>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</si>
  <si>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</si>
  <si>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</si>
  <si>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</si>
  <si>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</si>
  <si>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</si>
  <si>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</si>
  <si>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</si>
  <si>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</si>
  <si>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</si>
  <si>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</si>
  <si>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</si>
  <si>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</si>
  <si>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</si>
  <si>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</si>
  <si>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</si>
  <si>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</si>
  <si>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</si>
  <si>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</si>
  <si>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党委办公厅（室）及相关机构事务</t>
  </si>
  <si>
    <t>其他一般公共服务支出</t>
  </si>
  <si>
    <t xml:space="preserve">  其他一般公共服务支出</t>
  </si>
  <si>
    <t>207</t>
  </si>
  <si>
    <t>文化体育与传媒支出</t>
  </si>
  <si>
    <t>文化</t>
  </si>
  <si>
    <t xml:space="preserve">  文化活动</t>
  </si>
  <si>
    <t xml:space="preserve">  群众文化</t>
  </si>
  <si>
    <t>文物</t>
  </si>
  <si>
    <t xml:space="preserve">  文物保护</t>
  </si>
  <si>
    <t>213</t>
  </si>
  <si>
    <t>农林水支出</t>
  </si>
  <si>
    <t>农业</t>
  </si>
  <si>
    <t xml:space="preserve">  其他农业支出</t>
  </si>
  <si>
    <t>扶贫</t>
  </si>
  <si>
    <t xml:space="preserve">  生产发展</t>
  </si>
  <si>
    <t>21307</t>
  </si>
  <si>
    <t>农村综合改革</t>
  </si>
  <si>
    <t>2130705</t>
  </si>
  <si>
    <t xml:space="preserve">  对村民委员会和村党支部的补助</t>
  </si>
  <si>
    <t>2130799</t>
  </si>
  <si>
    <t xml:space="preserve">  其他农村综合改革支出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</si>
  <si>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</si>
  <si>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</si>
  <si>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</si>
  <si>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</si>
  <si>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</si>
  <si>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</si>
  <si>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</si>
  <si>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</si>
  <si>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</si>
  <si>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</si>
  <si>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</si>
  <si>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</si>
  <si>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</si>
  <si>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</si>
  <si>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</si>
  <si>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</si>
  <si>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</si>
  <si>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</si>
  <si>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</si>
  <si>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</si>
  <si>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</si>
  <si>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</si>
  <si>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</si>
  <si>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</si>
  <si>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</si>
  <si>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</si>
  <si>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</si>
  <si>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</si>
  <si>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</si>
  <si>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</si>
  <si>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</si>
  <si>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</si>
  <si>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</si>
  <si>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</si>
  <si>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</si>
  <si>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</si>
  <si>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</si>
  <si>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</si>
  <si>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绩效</t>
  </si>
  <si>
    <t>302</t>
  </si>
  <si>
    <t>商品和服务支出</t>
  </si>
  <si>
    <t xml:space="preserve">  30201</t>
  </si>
  <si>
    <t>办公费</t>
  </si>
  <si>
    <t xml:space="preserve">  30202</t>
  </si>
  <si>
    <t>印刷费</t>
  </si>
  <si>
    <t>30205</t>
  </si>
  <si>
    <t>水费</t>
  </si>
  <si>
    <t>30206</t>
  </si>
  <si>
    <t>电费</t>
  </si>
  <si>
    <t>30208</t>
  </si>
  <si>
    <t>取暖费</t>
  </si>
  <si>
    <t>30209</t>
  </si>
  <si>
    <t>物业管理费</t>
  </si>
  <si>
    <t>30211</t>
  </si>
  <si>
    <t>差旅费</t>
  </si>
  <si>
    <t>30213</t>
  </si>
  <si>
    <t>维护费</t>
  </si>
  <si>
    <t>30214</t>
  </si>
  <si>
    <t>租赁费</t>
  </si>
  <si>
    <t>30215</t>
  </si>
  <si>
    <t>会议费</t>
  </si>
  <si>
    <t>30216</t>
  </si>
  <si>
    <t>培训费</t>
  </si>
  <si>
    <t>30217</t>
  </si>
  <si>
    <t>接待费</t>
  </si>
  <si>
    <t>30218</t>
  </si>
  <si>
    <t>专用材料费</t>
  </si>
  <si>
    <t>30226</t>
  </si>
  <si>
    <t>劳务费</t>
  </si>
  <si>
    <t>30227</t>
  </si>
  <si>
    <t>委托业务费</t>
  </si>
  <si>
    <t>30231</t>
  </si>
  <si>
    <t>公务用车维护费</t>
  </si>
  <si>
    <t>30239</t>
  </si>
  <si>
    <t>其他交通费</t>
  </si>
  <si>
    <t>30299</t>
  </si>
  <si>
    <t>其他商品和服务支出</t>
  </si>
  <si>
    <t>303</t>
  </si>
  <si>
    <t>对个人和家庭补助</t>
  </si>
  <si>
    <t>30304</t>
  </si>
  <si>
    <t>抚恤金</t>
  </si>
  <si>
    <t>30302</t>
  </si>
  <si>
    <t>退休费</t>
  </si>
  <si>
    <t>30305</t>
  </si>
  <si>
    <t>生活补助</t>
  </si>
  <si>
    <t>31001</t>
  </si>
  <si>
    <t>房屋建筑物</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</si>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</sst>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31">
    <font>
      <sz val="9"/>
      <name val="宋体"/>
      <family val="0"/>
    </font>
    <font>
      <b/>
      <sz val="20"/>
      <name val="宋体"/>
      <family val="0"/>
    </font>
    <font>
      <b/>
      <sz val="10"/>
      <name val="宋体"/>
      <family val="0"/>
    </font>
    <font>
      <sz val="10"/>
      <name val="宋体"/>
      <family val="0"/>
    </font>
    <font>
      <sz val="11"/>
      <color indexed="8"/>
      <name val="宋体"/>
      <family val="0"/>
    </font>
    <font>
      <sz val="9"/>
      <color indexed="8"/>
      <name val="宋体"/>
      <family val="0"/>
    </font>
    <font>
      <b/>
      <sz val="9"/>
      <name val="宋体"/>
      <family val="0"/>
    </font>
    <font>
      <b/>
      <sz val="11"/>
      <color indexed="8"/>
      <name val="宋体"/>
      <family val="0"/>
    </font>
    <font>
      <sz val="11"/>
      <name val="宋体"/>
      <family val="0"/>
    </font>
    <font>
      <sz val="12"/>
      <name val="宋体"/>
      <family val="0"/>
    </font>
    <font>
      <sz val="12"/>
      <name val="黑体"/>
      <family val="0"/>
    </font>
    <font>
      <sz val="18"/>
      <name val="宋体"/>
      <family val="0"/>
    </font>
    <font>
      <sz val="48"/>
      <name val="宋体"/>
      <family val="0"/>
    </font>
    <font>
      <sz val="10"/>
      <color indexed="8"/>
      <name val="Arial"/>
      <family val="2"/>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9"/>
      <color indexed="12"/>
      <name val="宋体"/>
      <family val="0"/>
    </font>
    <font>
      <u val="single"/>
      <sz val="9"/>
      <color indexed="20"/>
      <name val="宋体"/>
      <family val="0"/>
    </font>
    <font>
      <b/>
      <sz val="15"/>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style="thin">
        <color indexed="8"/>
      </left>
      <right/>
      <top>
        <color indexed="63"/>
      </top>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3" fillId="0" borderId="0">
      <alignment/>
      <protection/>
    </xf>
    <xf numFmtId="0" fontId="18" fillId="7" borderId="0" applyNumberFormat="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3" fillId="0" borderId="0">
      <alignment/>
      <protection/>
    </xf>
    <xf numFmtId="0" fontId="24" fillId="0" borderId="0" applyNumberFormat="0" applyFill="0" applyBorder="0" applyAlignment="0" applyProtection="0"/>
    <xf numFmtId="0" fontId="21" fillId="0" borderId="3" applyNumberFormat="0" applyFill="0" applyAlignment="0" applyProtection="0"/>
    <xf numFmtId="0" fontId="25" fillId="0" borderId="4" applyNumberFormat="0" applyFill="0" applyAlignment="0" applyProtection="0"/>
    <xf numFmtId="0" fontId="18" fillId="8" borderId="0" applyNumberFormat="0" applyBorder="0" applyAlignment="0" applyProtection="0"/>
    <xf numFmtId="0" fontId="14" fillId="0" borderId="5" applyNumberFormat="0" applyFill="0" applyAlignment="0" applyProtection="0"/>
    <xf numFmtId="0" fontId="18"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13" fillId="0" borderId="0">
      <alignment/>
      <protection/>
    </xf>
    <xf numFmtId="0" fontId="28" fillId="11" borderId="7" applyNumberFormat="0" applyAlignment="0" applyProtection="0"/>
    <xf numFmtId="0" fontId="4" fillId="3" borderId="0" applyNumberFormat="0" applyBorder="0" applyAlignment="0" applyProtection="0"/>
    <xf numFmtId="0" fontId="18" fillId="12" borderId="0" applyNumberFormat="0" applyBorder="0" applyAlignment="0" applyProtection="0"/>
    <xf numFmtId="0" fontId="29" fillId="0" borderId="8" applyNumberFormat="0" applyFill="0" applyAlignment="0" applyProtection="0"/>
    <xf numFmtId="0" fontId="7" fillId="0" borderId="9" applyNumberFormat="0" applyFill="0" applyAlignment="0" applyProtection="0"/>
    <xf numFmtId="0" fontId="30" fillId="2" borderId="0" applyNumberFormat="0" applyBorder="0" applyAlignment="0" applyProtection="0"/>
    <xf numFmtId="0" fontId="13" fillId="0" borderId="0">
      <alignment/>
      <protection/>
    </xf>
    <xf numFmtId="0" fontId="13" fillId="0" borderId="0">
      <alignment/>
      <protection/>
    </xf>
    <xf numFmtId="0" fontId="16" fillId="13" borderId="0" applyNumberFormat="0" applyBorder="0" applyAlignment="0" applyProtection="0"/>
    <xf numFmtId="0" fontId="4"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4"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0" borderId="0">
      <alignment/>
      <protection/>
    </xf>
    <xf numFmtId="0" fontId="4" fillId="22" borderId="0" applyNumberFormat="0" applyBorder="0" applyAlignment="0" applyProtection="0"/>
    <xf numFmtId="0" fontId="18" fillId="23"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cellStyleXfs>
  <cellXfs count="13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4" fillId="0" borderId="20" xfId="0" applyNumberFormat="1" applyFont="1" applyFill="1" applyBorder="1" applyAlignment="1">
      <alignment horizontal="right" vertical="center" shrinkToFit="1"/>
    </xf>
    <xf numFmtId="0" fontId="5" fillId="0" borderId="21" xfId="69" applyFont="1" applyBorder="1" applyAlignment="1">
      <alignment horizontal="right" vertical="center" shrinkToFit="1"/>
      <protection/>
    </xf>
    <xf numFmtId="0" fontId="3" fillId="0" borderId="0" xfId="0" applyFont="1" applyAlignment="1">
      <alignment horizontal="left"/>
    </xf>
    <xf numFmtId="0" fontId="2" fillId="0" borderId="0" xfId="0" applyFont="1" applyAlignment="1">
      <alignment horizontal="right" vertical="center"/>
    </xf>
    <xf numFmtId="0" fontId="6"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6"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 fontId="2" fillId="0"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left" vertical="center" wrapText="1"/>
      <protection/>
    </xf>
    <xf numFmtId="4" fontId="7" fillId="0" borderId="20" xfId="82" applyNumberFormat="1" applyFont="1" applyBorder="1" applyAlignment="1">
      <alignment horizontal="right" vertical="center" shrinkToFit="1"/>
      <protection/>
    </xf>
    <xf numFmtId="4" fontId="4" fillId="0" borderId="20" xfId="82" applyNumberFormat="1" applyFont="1" applyBorder="1" applyAlignment="1">
      <alignment horizontal="right" vertical="center" shrinkToFi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0" fontId="4" fillId="0" borderId="22" xfId="80" applyFont="1" applyBorder="1" applyAlignment="1">
      <alignment horizontal="left" vertical="center" shrinkToFit="1"/>
      <protection/>
    </xf>
    <xf numFmtId="0" fontId="4" fillId="0" borderId="20" xfId="80" applyFont="1" applyBorder="1" applyAlignment="1">
      <alignment horizontal="left" vertical="center" shrinkToFit="1"/>
      <protection/>
    </xf>
    <xf numFmtId="0" fontId="4" fillId="0" borderId="20" xfId="0" applyFont="1" applyFill="1" applyBorder="1" applyAlignment="1">
      <alignment horizontal="left" vertical="center" shrinkToFit="1"/>
    </xf>
    <xf numFmtId="4" fontId="4" fillId="0" borderId="20" xfId="49" applyNumberFormat="1" applyFont="1" applyBorder="1" applyAlignment="1">
      <alignment horizontal="right" vertical="center" shrinkToFit="1"/>
      <protection/>
    </xf>
    <xf numFmtId="0" fontId="4" fillId="0" borderId="20"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4" xfId="80" applyFont="1" applyBorder="1" applyAlignment="1">
      <alignment horizontal="left" vertical="center" shrinkToFit="1"/>
      <protection/>
    </xf>
    <xf numFmtId="0" fontId="4" fillId="0" borderId="11" xfId="80" applyFont="1" applyBorder="1" applyAlignment="1">
      <alignment horizontal="left" vertical="center" shrinkToFit="1"/>
      <protection/>
    </xf>
    <xf numFmtId="0" fontId="4" fillId="0" borderId="11" xfId="0" applyFont="1" applyFill="1" applyBorder="1" applyAlignment="1">
      <alignment horizontal="left" vertical="center" shrinkToFit="1"/>
    </xf>
    <xf numFmtId="0" fontId="4" fillId="0" borderId="17" xfId="80" applyFont="1" applyBorder="1" applyAlignment="1">
      <alignment horizontal="left" vertical="center" shrinkToFit="1"/>
      <protection/>
    </xf>
    <xf numFmtId="49" fontId="8"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4" fillId="0" borderId="25" xfId="0" applyFont="1" applyFill="1" applyBorder="1" applyAlignment="1">
      <alignment horizontal="left" vertical="center" shrinkToFit="1"/>
    </xf>
    <xf numFmtId="4" fontId="4" fillId="0" borderId="25"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6"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4" fillId="0" borderId="20" xfId="0" applyNumberFormat="1" applyFont="1" applyFill="1" applyBorder="1" applyAlignment="1">
      <alignment horizontal="right" vertical="center" shrinkToFit="1"/>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6"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6" fillId="0" borderId="18" xfId="0" applyFont="1" applyFill="1" applyBorder="1" applyAlignment="1">
      <alignment vertical="center"/>
    </xf>
    <xf numFmtId="0" fontId="3" fillId="0" borderId="18" xfId="0" applyFont="1" applyBorder="1" applyAlignment="1">
      <alignment vertical="center"/>
    </xf>
    <xf numFmtId="0" fontId="6"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6" fillId="0" borderId="11" xfId="0" applyFont="1" applyFill="1" applyBorder="1" applyAlignment="1">
      <alignment vertical="center"/>
    </xf>
    <xf numFmtId="0" fontId="6"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 fontId="4" fillId="0" borderId="20" xfId="66" applyNumberFormat="1" applyFont="1" applyBorder="1" applyAlignment="1">
      <alignment horizontal="right" vertical="center" shrinkToFit="1"/>
      <protection/>
    </xf>
    <xf numFmtId="4" fontId="4" fillId="0" borderId="20" xfId="85" applyNumberFormat="1" applyFont="1" applyBorder="1" applyAlignment="1">
      <alignment horizontal="right" vertical="center" shrinkToFit="1"/>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6" fillId="0" borderId="12" xfId="0" applyFont="1" applyFill="1" applyBorder="1" applyAlignment="1">
      <alignment horizontal="center" vertical="center"/>
    </xf>
    <xf numFmtId="0" fontId="2" fillId="0" borderId="11" xfId="0" applyFont="1" applyFill="1" applyBorder="1" applyAlignment="1">
      <alignment vertical="center"/>
    </xf>
    <xf numFmtId="0" fontId="6" fillId="0" borderId="11" xfId="0" applyFont="1" applyBorder="1" applyAlignment="1">
      <alignment/>
    </xf>
    <xf numFmtId="0" fontId="3" fillId="0" borderId="0" xfId="0" applyFont="1" applyBorder="1" applyAlignment="1">
      <alignment horizontal="left"/>
    </xf>
    <xf numFmtId="0" fontId="9" fillId="0" borderId="0" xfId="0" applyFont="1" applyAlignment="1">
      <alignment/>
    </xf>
    <xf numFmtId="0" fontId="10" fillId="0" borderId="0" xfId="0" applyNumberFormat="1" applyFont="1" applyAlignment="1">
      <alignment horizontal="center" vertical="center"/>
    </xf>
    <xf numFmtId="0" fontId="9" fillId="0" borderId="0" xfId="0" applyNumberFormat="1" applyFont="1" applyAlignment="1">
      <alignment horizontal="center" vertical="center"/>
    </xf>
    <xf numFmtId="0" fontId="11"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center" vertical="center"/>
    </xf>
    <xf numFmtId="0" fontId="9"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2"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7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20% - 强调文字颜色 6" xfId="44"/>
    <cellStyle name="强调文字颜色 2" xfId="45"/>
    <cellStyle name="链接单元格" xfId="46"/>
    <cellStyle name="汇总" xfId="47"/>
    <cellStyle name="好" xfId="48"/>
    <cellStyle name="常规 16" xfId="49"/>
    <cellStyle name="常规 21"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3" xfId="70"/>
    <cellStyle name="常规 14" xfId="71"/>
    <cellStyle name="常规 15" xfId="72"/>
    <cellStyle name="常规 20" xfId="73"/>
    <cellStyle name="常规 17" xfId="74"/>
    <cellStyle name="常规 22" xfId="75"/>
    <cellStyle name="常规 18" xfId="76"/>
    <cellStyle name="常规 23" xfId="77"/>
    <cellStyle name="常规 19" xfId="78"/>
    <cellStyle name="常规 24" xfId="79"/>
    <cellStyle name="常规 2" xfId="80"/>
    <cellStyle name="常规 25" xfId="81"/>
    <cellStyle name="常规 27" xfId="82"/>
    <cellStyle name="常规 3" xfId="83"/>
    <cellStyle name="常规 4" xfId="84"/>
    <cellStyle name="常规 5" xfId="85"/>
    <cellStyle name="常规 7" xfId="86"/>
    <cellStyle name="常规 8" xfId="87"/>
    <cellStyle name="常规 9"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28" t="s">
        <v>1</v>
      </c>
    </row>
    <row r="3" spans="1:14" ht="93.75" customHeight="1">
      <c r="A3" s="129"/>
      <c r="N3" s="28"/>
    </row>
    <row r="4" ht="81.75" customHeight="1">
      <c r="A4" s="130" t="s">
        <v>2</v>
      </c>
    </row>
    <row r="5" ht="40.5" customHeight="1">
      <c r="A5" s="130" t="s">
        <v>3</v>
      </c>
    </row>
    <row r="6" ht="36.75" customHeight="1">
      <c r="A6" s="130" t="s">
        <v>4</v>
      </c>
    </row>
    <row r="7" ht="12.75" customHeight="1">
      <c r="A7" s="131"/>
    </row>
    <row r="8" ht="12.75" customHeight="1">
      <c r="A8" s="131"/>
    </row>
    <row r="9" ht="12.75" customHeight="1">
      <c r="A9" s="131"/>
    </row>
    <row r="10" ht="12.75" customHeight="1">
      <c r="A10" s="131"/>
    </row>
    <row r="11" ht="12.75" customHeight="1">
      <c r="A11" s="131"/>
    </row>
    <row r="12" ht="12.75" customHeight="1">
      <c r="A12" s="131"/>
    </row>
    <row r="13" ht="12.75" customHeight="1">
      <c r="A13" s="131"/>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R27" sqref="R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216</v>
      </c>
    </row>
    <row r="3" spans="1:8" ht="16.5" customHeight="1">
      <c r="A3" s="3" t="s">
        <v>28</v>
      </c>
      <c r="B3" s="3"/>
      <c r="C3" s="4"/>
      <c r="D3" s="5"/>
      <c r="E3" s="5"/>
      <c r="F3" s="5"/>
      <c r="G3" s="6"/>
      <c r="H3" s="2" t="s">
        <v>29</v>
      </c>
    </row>
    <row r="4" spans="1:8" ht="19.5" customHeight="1">
      <c r="A4" s="7" t="s">
        <v>32</v>
      </c>
      <c r="B4" s="7"/>
      <c r="C4" s="8" t="s">
        <v>217</v>
      </c>
      <c r="D4" s="8" t="s">
        <v>218</v>
      </c>
      <c r="E4" s="9" t="s">
        <v>219</v>
      </c>
      <c r="F4" s="10"/>
      <c r="G4" s="11"/>
      <c r="H4" s="8" t="s">
        <v>220</v>
      </c>
    </row>
    <row r="5" spans="1:8" ht="30.75" customHeight="1">
      <c r="A5" s="7" t="s">
        <v>84</v>
      </c>
      <c r="B5" s="7" t="s">
        <v>85</v>
      </c>
      <c r="C5" s="12"/>
      <c r="D5" s="12"/>
      <c r="E5" s="7" t="s">
        <v>138</v>
      </c>
      <c r="F5" s="7" t="s">
        <v>117</v>
      </c>
      <c r="G5" s="7" t="s">
        <v>118</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5" sqref="L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9" t="s">
        <v>5</v>
      </c>
      <c r="B1" s="119"/>
      <c r="C1" s="119"/>
      <c r="D1" s="119"/>
      <c r="E1" s="119"/>
      <c r="F1" s="119"/>
      <c r="G1" s="119"/>
      <c r="H1" s="119"/>
      <c r="I1" s="119"/>
      <c r="J1" s="119"/>
      <c r="K1" s="119"/>
      <c r="L1" s="119"/>
    </row>
    <row r="2" s="116" customFormat="1" ht="9" customHeight="1"/>
    <row r="5" spans="1:12" s="117" customFormat="1" ht="24.75" customHeight="1">
      <c r="A5" s="120" t="s">
        <v>6</v>
      </c>
      <c r="B5" s="121" t="s">
        <v>7</v>
      </c>
      <c r="C5" s="122"/>
      <c r="D5" s="122"/>
      <c r="E5" s="122"/>
      <c r="F5" s="122"/>
      <c r="G5" s="122"/>
      <c r="H5" s="122"/>
      <c r="I5" s="122"/>
      <c r="J5" s="127"/>
      <c r="K5" s="120" t="s">
        <v>8</v>
      </c>
      <c r="L5" s="120" t="s">
        <v>9</v>
      </c>
    </row>
    <row r="6" spans="1:12" s="118" customFormat="1" ht="24.75" customHeight="1">
      <c r="A6" s="123" t="s">
        <v>10</v>
      </c>
      <c r="B6" s="124" t="s">
        <v>11</v>
      </c>
      <c r="C6" s="124"/>
      <c r="D6" s="124"/>
      <c r="E6" s="124"/>
      <c r="F6" s="124"/>
      <c r="G6" s="124"/>
      <c r="H6" s="124"/>
      <c r="I6" s="124"/>
      <c r="J6" s="124"/>
      <c r="K6" s="123"/>
      <c r="L6" s="123"/>
    </row>
    <row r="7" spans="1:12" s="118" customFormat="1" ht="24.75" customHeight="1">
      <c r="A7" s="123" t="s">
        <v>12</v>
      </c>
      <c r="B7" s="124" t="s">
        <v>13</v>
      </c>
      <c r="C7" s="124"/>
      <c r="D7" s="124"/>
      <c r="E7" s="124"/>
      <c r="F7" s="124"/>
      <c r="G7" s="124"/>
      <c r="H7" s="124"/>
      <c r="I7" s="124"/>
      <c r="J7" s="124"/>
      <c r="K7" s="123"/>
      <c r="L7" s="123"/>
    </row>
    <row r="8" spans="1:12" s="118" customFormat="1" ht="24.75" customHeight="1">
      <c r="A8" s="123" t="s">
        <v>14</v>
      </c>
      <c r="B8" s="124" t="s">
        <v>15</v>
      </c>
      <c r="C8" s="124"/>
      <c r="D8" s="124"/>
      <c r="E8" s="124"/>
      <c r="F8" s="124"/>
      <c r="G8" s="124"/>
      <c r="H8" s="124"/>
      <c r="I8" s="124"/>
      <c r="J8" s="124"/>
      <c r="K8" s="123"/>
      <c r="L8" s="123"/>
    </row>
    <row r="9" spans="1:12" s="118" customFormat="1" ht="24.75" customHeight="1">
      <c r="A9" s="123" t="s">
        <v>16</v>
      </c>
      <c r="B9" s="124" t="s">
        <v>17</v>
      </c>
      <c r="C9" s="124"/>
      <c r="D9" s="124"/>
      <c r="E9" s="124"/>
      <c r="F9" s="124"/>
      <c r="G9" s="124"/>
      <c r="H9" s="124"/>
      <c r="I9" s="124"/>
      <c r="J9" s="124"/>
      <c r="K9" s="123"/>
      <c r="L9" s="123"/>
    </row>
    <row r="10" spans="1:12" s="118" customFormat="1" ht="24.75" customHeight="1">
      <c r="A10" s="123" t="s">
        <v>18</v>
      </c>
      <c r="B10" s="124" t="s">
        <v>19</v>
      </c>
      <c r="C10" s="124"/>
      <c r="D10" s="124"/>
      <c r="E10" s="124"/>
      <c r="F10" s="124"/>
      <c r="G10" s="124"/>
      <c r="H10" s="124"/>
      <c r="I10" s="124"/>
      <c r="J10" s="124"/>
      <c r="K10" s="123"/>
      <c r="L10" s="123"/>
    </row>
    <row r="11" spans="1:12" s="118" customFormat="1" ht="24.75" customHeight="1">
      <c r="A11" s="123" t="s">
        <v>20</v>
      </c>
      <c r="B11" s="124" t="s">
        <v>21</v>
      </c>
      <c r="C11" s="124"/>
      <c r="D11" s="124"/>
      <c r="E11" s="124"/>
      <c r="F11" s="124"/>
      <c r="G11" s="124"/>
      <c r="H11" s="124"/>
      <c r="I11" s="124"/>
      <c r="J11" s="124"/>
      <c r="K11" s="123"/>
      <c r="L11" s="123"/>
    </row>
    <row r="12" spans="1:12" s="118" customFormat="1" ht="24.75" customHeight="1">
      <c r="A12" s="125" t="s">
        <v>22</v>
      </c>
      <c r="B12" s="126" t="s">
        <v>23</v>
      </c>
      <c r="C12" s="126"/>
      <c r="D12" s="126"/>
      <c r="E12" s="126"/>
      <c r="F12" s="126"/>
      <c r="G12" s="126"/>
      <c r="H12" s="126"/>
      <c r="I12" s="126"/>
      <c r="J12" s="126"/>
      <c r="K12" s="125"/>
      <c r="L12" s="125"/>
    </row>
    <row r="13" spans="1:12" s="118" customFormat="1" ht="24.75" customHeight="1">
      <c r="A13" s="123" t="s">
        <v>24</v>
      </c>
      <c r="B13" s="124" t="s">
        <v>25</v>
      </c>
      <c r="C13" s="124"/>
      <c r="D13" s="124"/>
      <c r="E13" s="124"/>
      <c r="F13" s="124"/>
      <c r="G13" s="124"/>
      <c r="H13" s="124"/>
      <c r="I13" s="124"/>
      <c r="J13" s="124"/>
      <c r="K13" s="123"/>
      <c r="L13" s="123" t="s">
        <v>26</v>
      </c>
    </row>
    <row r="14" spans="1:12" s="118" customFormat="1" ht="24.75" customHeight="1">
      <c r="A14"/>
      <c r="B14"/>
      <c r="C14"/>
      <c r="D14"/>
      <c r="E14"/>
      <c r="F14"/>
      <c r="G14"/>
      <c r="H14"/>
      <c r="I14"/>
      <c r="J14"/>
      <c r="K14"/>
      <c r="L14"/>
    </row>
    <row r="15" spans="1:12" s="118" customFormat="1" ht="24.75" customHeight="1">
      <c r="A15"/>
      <c r="B15"/>
      <c r="C15"/>
      <c r="D15"/>
      <c r="E15"/>
      <c r="F15"/>
      <c r="G15"/>
      <c r="H15"/>
      <c r="I15"/>
      <c r="J15"/>
      <c r="K15"/>
      <c r="L15"/>
    </row>
    <row r="16" spans="1:12" s="118" customFormat="1" ht="24.75" customHeight="1">
      <c r="A16"/>
      <c r="B16"/>
      <c r="C16"/>
      <c r="D16"/>
      <c r="E16"/>
      <c r="F16"/>
      <c r="G16"/>
      <c r="H16"/>
      <c r="I16"/>
      <c r="J16"/>
      <c r="K16"/>
      <c r="L16"/>
    </row>
    <row r="17" spans="1:12" s="118"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4">
      <selection activeCell="B6" sqref="B6"/>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10"/>
      <c r="F1" s="110"/>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109" customFormat="1" ht="24" customHeight="1">
      <c r="A5" s="15" t="s">
        <v>32</v>
      </c>
      <c r="B5" s="15" t="s">
        <v>33</v>
      </c>
      <c r="C5" s="15" t="s">
        <v>34</v>
      </c>
      <c r="D5" s="15" t="s">
        <v>33</v>
      </c>
    </row>
    <row r="6" spans="1:4" ht="15" customHeight="1">
      <c r="A6" s="17" t="s">
        <v>35</v>
      </c>
      <c r="B6" s="76">
        <v>2139.6676</v>
      </c>
      <c r="C6" s="19" t="s">
        <v>36</v>
      </c>
      <c r="D6" s="76">
        <v>1569.6236</v>
      </c>
    </row>
    <row r="7" spans="1:4" ht="15" customHeight="1">
      <c r="A7" s="17" t="s">
        <v>37</v>
      </c>
      <c r="B7" s="76">
        <v>2139.6676</v>
      </c>
      <c r="C7" s="19" t="s">
        <v>38</v>
      </c>
      <c r="D7" s="19"/>
    </row>
    <row r="8" spans="1:4" ht="15" customHeight="1">
      <c r="A8" s="17" t="s">
        <v>39</v>
      </c>
      <c r="B8" s="78"/>
      <c r="C8" s="19" t="s">
        <v>40</v>
      </c>
      <c r="D8" s="19"/>
    </row>
    <row r="9" spans="1:4" ht="15" customHeight="1">
      <c r="A9" s="17" t="s">
        <v>41</v>
      </c>
      <c r="B9" s="78">
        <v>0</v>
      </c>
      <c r="C9" s="19" t="s">
        <v>42</v>
      </c>
      <c r="D9" s="19"/>
    </row>
    <row r="10" spans="1:4" ht="15" customHeight="1">
      <c r="A10" s="17" t="s">
        <v>43</v>
      </c>
      <c r="B10" s="78">
        <v>0</v>
      </c>
      <c r="C10" s="19" t="s">
        <v>44</v>
      </c>
      <c r="D10" s="19"/>
    </row>
    <row r="11" spans="1:4" ht="15" customHeight="1">
      <c r="A11" s="17" t="s">
        <v>45</v>
      </c>
      <c r="B11" s="78"/>
      <c r="C11" s="19" t="s">
        <v>46</v>
      </c>
      <c r="D11" s="19"/>
    </row>
    <row r="12" spans="1:4" ht="15" customHeight="1">
      <c r="A12" s="17" t="s">
        <v>47</v>
      </c>
      <c r="B12" s="78">
        <v>0</v>
      </c>
      <c r="C12" s="19" t="s">
        <v>48</v>
      </c>
      <c r="D12" s="76">
        <v>102</v>
      </c>
    </row>
    <row r="13" spans="1:4" ht="15" customHeight="1">
      <c r="A13" s="17" t="s">
        <v>49</v>
      </c>
      <c r="B13" s="78">
        <v>0</v>
      </c>
      <c r="C13" s="19" t="s">
        <v>50</v>
      </c>
      <c r="D13" s="19"/>
    </row>
    <row r="14" spans="1:4" ht="15" customHeight="1">
      <c r="A14" s="21" t="s">
        <v>51</v>
      </c>
      <c r="B14" s="78">
        <v>0</v>
      </c>
      <c r="C14" s="19" t="s">
        <v>52</v>
      </c>
      <c r="D14" s="19"/>
    </row>
    <row r="15" spans="1:4" ht="15" customHeight="1">
      <c r="A15" s="21" t="s">
        <v>53</v>
      </c>
      <c r="B15" s="77"/>
      <c r="C15" s="19" t="s">
        <v>54</v>
      </c>
      <c r="D15" s="19"/>
    </row>
    <row r="16" spans="1:4" ht="15" customHeight="1">
      <c r="A16" s="111"/>
      <c r="B16" s="77"/>
      <c r="C16" s="19" t="s">
        <v>55</v>
      </c>
      <c r="D16" s="19"/>
    </row>
    <row r="17" spans="1:4" ht="15" customHeight="1">
      <c r="A17" s="21"/>
      <c r="B17" s="81"/>
      <c r="C17" s="19" t="s">
        <v>56</v>
      </c>
      <c r="D17" s="76">
        <v>468.044</v>
      </c>
    </row>
    <row r="18" spans="1:4" ht="15" customHeight="1">
      <c r="A18" s="21"/>
      <c r="B18" s="82"/>
      <c r="C18" s="19" t="s">
        <v>57</v>
      </c>
      <c r="D18" s="19"/>
    </row>
    <row r="19" spans="1:4" ht="15" customHeight="1">
      <c r="A19" s="111"/>
      <c r="B19" s="81"/>
      <c r="C19" s="19" t="s">
        <v>58</v>
      </c>
      <c r="D19" s="19"/>
    </row>
    <row r="20" spans="1:4" ht="15" customHeight="1">
      <c r="A20" s="111"/>
      <c r="B20" s="81"/>
      <c r="C20" s="19" t="s">
        <v>59</v>
      </c>
      <c r="D20" s="19"/>
    </row>
    <row r="21" spans="1:4" ht="15" customHeight="1">
      <c r="A21" s="23"/>
      <c r="B21" s="81"/>
      <c r="C21" s="19" t="s">
        <v>60</v>
      </c>
      <c r="D21" s="19"/>
    </row>
    <row r="22" spans="1:4" ht="15" customHeight="1">
      <c r="A22" s="23"/>
      <c r="B22" s="81"/>
      <c r="C22" s="19" t="s">
        <v>61</v>
      </c>
      <c r="D22" s="19"/>
    </row>
    <row r="23" spans="1:4" ht="15" customHeight="1">
      <c r="A23" s="23"/>
      <c r="B23" s="81"/>
      <c r="C23" s="19" t="s">
        <v>62</v>
      </c>
      <c r="D23" s="19"/>
    </row>
    <row r="24" spans="1:4" ht="15" customHeight="1">
      <c r="A24" s="23"/>
      <c r="B24" s="81"/>
      <c r="C24" s="19" t="s">
        <v>63</v>
      </c>
      <c r="D24" s="19"/>
    </row>
    <row r="25" spans="1:4" ht="15" customHeight="1">
      <c r="A25" s="111"/>
      <c r="B25" s="81"/>
      <c r="C25" s="19" t="s">
        <v>64</v>
      </c>
      <c r="D25" s="19"/>
    </row>
    <row r="26" spans="1:4" ht="15" customHeight="1">
      <c r="A26" s="111"/>
      <c r="B26" s="82"/>
      <c r="C26" s="19" t="s">
        <v>65</v>
      </c>
      <c r="D26" s="19"/>
    </row>
    <row r="27" spans="1:4" ht="15" customHeight="1">
      <c r="A27" s="111"/>
      <c r="B27" s="81"/>
      <c r="D27" s="83"/>
    </row>
    <row r="28" spans="1:4" ht="15" customHeight="1">
      <c r="A28" s="111"/>
      <c r="B28" s="81"/>
      <c r="C28" s="19"/>
      <c r="D28" s="19"/>
    </row>
    <row r="29" spans="1:4" ht="15" customHeight="1">
      <c r="A29" s="112" t="s">
        <v>66</v>
      </c>
      <c r="B29" s="76">
        <v>2139.6676</v>
      </c>
      <c r="C29" s="112" t="s">
        <v>67</v>
      </c>
      <c r="D29" s="76">
        <f>SUM(D6:D28)</f>
        <v>2139.6675999999998</v>
      </c>
    </row>
    <row r="30" spans="1:4" ht="19.5" customHeight="1">
      <c r="A30" s="75" t="s">
        <v>68</v>
      </c>
      <c r="B30" s="81"/>
      <c r="C30" s="113" t="s">
        <v>69</v>
      </c>
      <c r="D30" s="114"/>
    </row>
    <row r="31" spans="1:4" ht="15" customHeight="1">
      <c r="A31" s="22" t="s">
        <v>70</v>
      </c>
      <c r="B31" s="81"/>
      <c r="C31" s="92" t="s">
        <v>71</v>
      </c>
      <c r="D31" s="92"/>
    </row>
    <row r="32" spans="1:4" ht="15" customHeight="1">
      <c r="A32" s="19"/>
      <c r="B32" s="81"/>
      <c r="C32" s="92"/>
      <c r="D32" s="92"/>
    </row>
    <row r="33" spans="1:4" ht="15" customHeight="1">
      <c r="A33" s="93" t="s">
        <v>72</v>
      </c>
      <c r="B33" s="76">
        <v>2139.6676</v>
      </c>
      <c r="C33" s="85" t="s">
        <v>73</v>
      </c>
      <c r="D33" s="76">
        <v>2139.67</v>
      </c>
    </row>
    <row r="34" spans="1:4" ht="20.25" customHeight="1">
      <c r="A34" s="115" t="s">
        <v>74</v>
      </c>
      <c r="B34" s="115"/>
      <c r="C34" s="115"/>
      <c r="D34" s="115"/>
    </row>
    <row r="35" spans="1:4" ht="18" customHeight="1">
      <c r="A35" s="115"/>
      <c r="B35" s="115"/>
      <c r="C35" s="115"/>
      <c r="D35" s="11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showGridLines="0" showZeros="0" workbookViewId="0" topLeftCell="A1">
      <selection activeCell="D6" sqref="D6"/>
    </sheetView>
  </sheetViews>
  <sheetFormatPr defaultColWidth="9.33203125" defaultRowHeight="12.75" customHeight="1"/>
  <cols>
    <col min="1" max="1" width="11.5" style="0" customWidth="1"/>
    <col min="2" max="2" width="28.66015625" style="0" customWidth="1"/>
    <col min="3" max="3" width="17.83203125" style="0" customWidth="1"/>
    <col min="4" max="4" width="29.332031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13</v>
      </c>
      <c r="B1" s="1"/>
      <c r="C1" s="1"/>
      <c r="D1" s="1"/>
      <c r="E1" s="1"/>
      <c r="F1" s="1"/>
      <c r="G1" s="1"/>
      <c r="H1" s="1"/>
      <c r="I1" s="1"/>
      <c r="J1" s="1"/>
      <c r="K1" s="1"/>
    </row>
    <row r="2" ht="21.75" customHeight="1">
      <c r="K2" s="41" t="s">
        <v>75</v>
      </c>
    </row>
    <row r="3" spans="1:11" s="101" customFormat="1" ht="16.5" customHeight="1">
      <c r="A3" s="3" t="s">
        <v>28</v>
      </c>
      <c r="B3" s="3"/>
      <c r="C3" s="95"/>
      <c r="D3" s="95"/>
      <c r="E3" s="95"/>
      <c r="F3" s="95"/>
      <c r="G3" s="95"/>
      <c r="H3" s="95"/>
      <c r="I3" s="95"/>
      <c r="J3" s="95"/>
      <c r="K3" s="41" t="s">
        <v>29</v>
      </c>
    </row>
    <row r="4" spans="1:11" s="101" customFormat="1" ht="19.5" customHeight="1">
      <c r="A4" s="102" t="s">
        <v>34</v>
      </c>
      <c r="B4" s="103"/>
      <c r="C4" s="34" t="s">
        <v>66</v>
      </c>
      <c r="D4" s="34" t="s">
        <v>76</v>
      </c>
      <c r="E4" s="34" t="s">
        <v>77</v>
      </c>
      <c r="F4" s="34" t="s">
        <v>78</v>
      </c>
      <c r="G4" s="34" t="s">
        <v>79</v>
      </c>
      <c r="H4" s="34" t="s">
        <v>80</v>
      </c>
      <c r="I4" s="34" t="s">
        <v>81</v>
      </c>
      <c r="J4" s="34" t="s">
        <v>82</v>
      </c>
      <c r="K4" s="34" t="s">
        <v>83</v>
      </c>
    </row>
    <row r="5" spans="1:11" ht="28.5" customHeight="1">
      <c r="A5" s="104" t="s">
        <v>84</v>
      </c>
      <c r="B5" s="105" t="s">
        <v>85</v>
      </c>
      <c r="C5" s="34"/>
      <c r="D5" s="34"/>
      <c r="E5" s="34"/>
      <c r="F5" s="34"/>
      <c r="G5" s="34"/>
      <c r="H5" s="34"/>
      <c r="I5" s="34"/>
      <c r="J5" s="34"/>
      <c r="K5" s="34"/>
    </row>
    <row r="6" spans="1:11" ht="19.5" customHeight="1">
      <c r="A6" s="106" t="s">
        <v>86</v>
      </c>
      <c r="B6" s="107"/>
      <c r="C6" s="38">
        <v>2139.6676</v>
      </c>
      <c r="D6" s="38">
        <v>2139.6676</v>
      </c>
      <c r="E6" s="81"/>
      <c r="F6" s="81"/>
      <c r="G6" s="81"/>
      <c r="H6" s="81"/>
      <c r="I6" s="81"/>
      <c r="J6" s="81"/>
      <c r="K6" s="81"/>
    </row>
    <row r="7" spans="1:11" ht="19.5" customHeight="1">
      <c r="A7" s="55" t="s">
        <v>87</v>
      </c>
      <c r="B7" s="56" t="s">
        <v>88</v>
      </c>
      <c r="C7" s="38">
        <v>1569.6236</v>
      </c>
      <c r="D7" s="38">
        <v>1569.6236</v>
      </c>
      <c r="E7" s="81"/>
      <c r="F7" s="81"/>
      <c r="G7" s="81"/>
      <c r="H7" s="81"/>
      <c r="I7" s="81"/>
      <c r="J7" s="81"/>
      <c r="K7" s="81"/>
    </row>
    <row r="8" spans="1:11" ht="19.5" customHeight="1">
      <c r="A8" s="55" t="s">
        <v>89</v>
      </c>
      <c r="B8" s="56" t="s">
        <v>90</v>
      </c>
      <c r="C8" s="38">
        <v>887.8071</v>
      </c>
      <c r="D8" s="38">
        <v>887.8071</v>
      </c>
      <c r="E8" s="81"/>
      <c r="F8" s="81"/>
      <c r="G8" s="81"/>
      <c r="H8" s="81"/>
      <c r="I8" s="81"/>
      <c r="J8" s="81"/>
      <c r="K8" s="81"/>
    </row>
    <row r="9" spans="1:11" ht="19.5" customHeight="1">
      <c r="A9" s="55" t="s">
        <v>91</v>
      </c>
      <c r="B9" s="56" t="s">
        <v>92</v>
      </c>
      <c r="C9" s="38">
        <v>887.8071</v>
      </c>
      <c r="D9" s="38">
        <v>887.8071</v>
      </c>
      <c r="E9" s="81"/>
      <c r="F9" s="81"/>
      <c r="G9" s="81"/>
      <c r="H9" s="81"/>
      <c r="I9" s="81"/>
      <c r="J9" s="81"/>
      <c r="K9" s="81"/>
    </row>
    <row r="10" spans="1:11" ht="19.5" customHeight="1">
      <c r="A10" s="55">
        <v>20131</v>
      </c>
      <c r="B10" s="57" t="s">
        <v>93</v>
      </c>
      <c r="C10" s="38">
        <v>611.8165</v>
      </c>
      <c r="D10" s="38">
        <v>611.8165</v>
      </c>
      <c r="E10" s="81"/>
      <c r="F10" s="81"/>
      <c r="G10" s="81"/>
      <c r="H10" s="81"/>
      <c r="I10" s="81"/>
      <c r="J10" s="81"/>
      <c r="K10" s="81"/>
    </row>
    <row r="11" spans="1:11" ht="19.5" customHeight="1">
      <c r="A11" s="55">
        <v>2013101</v>
      </c>
      <c r="B11" s="57" t="s">
        <v>92</v>
      </c>
      <c r="C11" s="38">
        <v>611.8165</v>
      </c>
      <c r="D11" s="38">
        <v>611.8165</v>
      </c>
      <c r="E11" s="81"/>
      <c r="F11" s="81"/>
      <c r="G11" s="81"/>
      <c r="H11" s="81"/>
      <c r="I11" s="81"/>
      <c r="J11" s="81"/>
      <c r="K11" s="81"/>
    </row>
    <row r="12" spans="1:11" ht="19.5" customHeight="1">
      <c r="A12" s="55">
        <v>21099</v>
      </c>
      <c r="B12" s="57" t="s">
        <v>94</v>
      </c>
      <c r="C12" s="38">
        <v>70</v>
      </c>
      <c r="D12" s="38">
        <v>70</v>
      </c>
      <c r="E12" s="81"/>
      <c r="F12" s="81"/>
      <c r="G12" s="81"/>
      <c r="H12" s="81"/>
      <c r="I12" s="81"/>
      <c r="J12" s="81"/>
      <c r="K12" s="81"/>
    </row>
    <row r="13" spans="1:11" ht="19.5" customHeight="1">
      <c r="A13" s="55">
        <v>2019999</v>
      </c>
      <c r="B13" s="57" t="s">
        <v>95</v>
      </c>
      <c r="C13" s="38">
        <v>70</v>
      </c>
      <c r="D13" s="38">
        <v>70</v>
      </c>
      <c r="E13" s="81"/>
      <c r="F13" s="81"/>
      <c r="G13" s="81"/>
      <c r="H13" s="81"/>
      <c r="I13" s="81"/>
      <c r="J13" s="81"/>
      <c r="K13" s="81"/>
    </row>
    <row r="14" spans="1:11" ht="19.5" customHeight="1">
      <c r="A14" s="55" t="s">
        <v>96</v>
      </c>
      <c r="B14" s="56" t="s">
        <v>97</v>
      </c>
      <c r="C14" s="38">
        <v>102</v>
      </c>
      <c r="D14" s="38">
        <v>102</v>
      </c>
      <c r="E14" s="81"/>
      <c r="F14" s="81"/>
      <c r="G14" s="81"/>
      <c r="H14" s="81"/>
      <c r="I14" s="81"/>
      <c r="J14" s="81"/>
      <c r="K14" s="81"/>
    </row>
    <row r="15" spans="1:11" ht="19.5" customHeight="1">
      <c r="A15" s="55">
        <v>20701</v>
      </c>
      <c r="B15" s="56" t="s">
        <v>98</v>
      </c>
      <c r="C15" s="38">
        <v>42</v>
      </c>
      <c r="D15" s="38">
        <v>42</v>
      </c>
      <c r="E15" s="81"/>
      <c r="F15" s="81"/>
      <c r="G15" s="81"/>
      <c r="H15" s="81"/>
      <c r="I15" s="81"/>
      <c r="J15" s="81"/>
      <c r="K15" s="81"/>
    </row>
    <row r="16" spans="1:11" ht="19.5" customHeight="1">
      <c r="A16" s="55">
        <v>2010108</v>
      </c>
      <c r="B16" s="57" t="s">
        <v>99</v>
      </c>
      <c r="C16" s="38">
        <v>22</v>
      </c>
      <c r="D16" s="38">
        <v>22</v>
      </c>
      <c r="E16" s="81"/>
      <c r="F16" s="81"/>
      <c r="G16" s="81"/>
      <c r="H16" s="81"/>
      <c r="I16" s="81"/>
      <c r="J16" s="81"/>
      <c r="K16" s="81"/>
    </row>
    <row r="17" spans="1:11" ht="19.5" customHeight="1">
      <c r="A17" s="55">
        <v>2070109</v>
      </c>
      <c r="B17" s="59" t="s">
        <v>100</v>
      </c>
      <c r="C17" s="38">
        <v>20</v>
      </c>
      <c r="D17" s="38">
        <v>20</v>
      </c>
      <c r="E17" s="81"/>
      <c r="F17" s="81"/>
      <c r="G17" s="81"/>
      <c r="H17" s="81"/>
      <c r="I17" s="81"/>
      <c r="J17" s="81"/>
      <c r="K17" s="81"/>
    </row>
    <row r="18" spans="1:11" ht="19.5" customHeight="1">
      <c r="A18" s="55">
        <v>20702</v>
      </c>
      <c r="B18" s="57" t="s">
        <v>101</v>
      </c>
      <c r="C18" s="38">
        <v>60</v>
      </c>
      <c r="D18" s="38">
        <v>60</v>
      </c>
      <c r="E18" s="81"/>
      <c r="F18" s="81"/>
      <c r="G18" s="81"/>
      <c r="H18" s="81"/>
      <c r="I18" s="81"/>
      <c r="J18" s="81"/>
      <c r="K18" s="81"/>
    </row>
    <row r="19" spans="1:11" ht="19.5" customHeight="1">
      <c r="A19" s="55">
        <v>2070204</v>
      </c>
      <c r="B19" s="60" t="s">
        <v>102</v>
      </c>
      <c r="C19" s="38">
        <v>60</v>
      </c>
      <c r="D19" s="38">
        <v>60</v>
      </c>
      <c r="E19" s="81"/>
      <c r="F19" s="81"/>
      <c r="G19" s="81"/>
      <c r="H19" s="81"/>
      <c r="I19" s="81"/>
      <c r="J19" s="81"/>
      <c r="K19" s="81"/>
    </row>
    <row r="20" spans="1:11" ht="19.5" customHeight="1">
      <c r="A20" s="61" t="s">
        <v>103</v>
      </c>
      <c r="B20" s="62" t="s">
        <v>104</v>
      </c>
      <c r="C20" s="38">
        <v>468.044</v>
      </c>
      <c r="D20" s="38">
        <v>468.044</v>
      </c>
      <c r="E20" s="81"/>
      <c r="F20" s="81"/>
      <c r="G20" s="81"/>
      <c r="H20" s="81"/>
      <c r="I20" s="81"/>
      <c r="J20" s="81"/>
      <c r="K20" s="81"/>
    </row>
    <row r="21" spans="1:11" ht="19.5" customHeight="1">
      <c r="A21" s="62">
        <v>21301</v>
      </c>
      <c r="B21" s="57" t="s">
        <v>105</v>
      </c>
      <c r="C21" s="38">
        <v>8</v>
      </c>
      <c r="D21" s="38">
        <v>8</v>
      </c>
      <c r="E21" s="81"/>
      <c r="F21" s="81"/>
      <c r="G21" s="81"/>
      <c r="H21" s="81"/>
      <c r="I21" s="81"/>
      <c r="J21" s="81"/>
      <c r="K21" s="81"/>
    </row>
    <row r="22" spans="1:11" ht="19.5" customHeight="1">
      <c r="A22" s="62">
        <v>2130199</v>
      </c>
      <c r="B22" s="57" t="s">
        <v>106</v>
      </c>
      <c r="C22" s="38">
        <v>8</v>
      </c>
      <c r="D22" s="38">
        <v>8</v>
      </c>
      <c r="E22" s="81"/>
      <c r="F22" s="81"/>
      <c r="G22" s="81"/>
      <c r="H22" s="81"/>
      <c r="I22" s="81"/>
      <c r="J22" s="81"/>
      <c r="K22" s="81"/>
    </row>
    <row r="23" spans="1:11" ht="19.5" customHeight="1">
      <c r="A23" s="62">
        <v>21305</v>
      </c>
      <c r="B23" s="63" t="s">
        <v>107</v>
      </c>
      <c r="C23" s="38">
        <v>65</v>
      </c>
      <c r="D23" s="38">
        <v>65</v>
      </c>
      <c r="E23" s="81"/>
      <c r="F23" s="81"/>
      <c r="G23" s="81"/>
      <c r="H23" s="81"/>
      <c r="I23" s="81"/>
      <c r="J23" s="81"/>
      <c r="K23" s="81"/>
    </row>
    <row r="24" spans="1:11" ht="19.5" customHeight="1">
      <c r="A24" s="64">
        <v>2130505</v>
      </c>
      <c r="B24" s="63" t="s">
        <v>108</v>
      </c>
      <c r="C24" s="38">
        <v>65</v>
      </c>
      <c r="D24" s="38">
        <v>65</v>
      </c>
      <c r="E24" s="81"/>
      <c r="F24" s="81"/>
      <c r="G24" s="81"/>
      <c r="H24" s="81"/>
      <c r="I24" s="81"/>
      <c r="J24" s="81"/>
      <c r="K24" s="81"/>
    </row>
    <row r="25" spans="1:11" ht="19.5" customHeight="1">
      <c r="A25" s="65" t="s">
        <v>109</v>
      </c>
      <c r="B25" s="59" t="s">
        <v>110</v>
      </c>
      <c r="C25" s="38">
        <v>395.044</v>
      </c>
      <c r="D25" s="38">
        <v>395.044</v>
      </c>
      <c r="E25" s="81"/>
      <c r="F25" s="81"/>
      <c r="G25" s="81"/>
      <c r="H25" s="81"/>
      <c r="I25" s="81"/>
      <c r="J25" s="81"/>
      <c r="K25" s="81"/>
    </row>
    <row r="26" spans="1:11" ht="19.5" customHeight="1">
      <c r="A26" s="65" t="s">
        <v>111</v>
      </c>
      <c r="B26" s="59" t="s">
        <v>112</v>
      </c>
      <c r="C26" s="38">
        <v>390.044</v>
      </c>
      <c r="D26" s="38">
        <v>390.044</v>
      </c>
      <c r="E26" s="81"/>
      <c r="F26" s="81"/>
      <c r="G26" s="81"/>
      <c r="H26" s="81"/>
      <c r="I26" s="81"/>
      <c r="J26" s="81"/>
      <c r="K26" s="81"/>
    </row>
    <row r="27" spans="1:11" ht="19.5" customHeight="1">
      <c r="A27" s="66" t="s">
        <v>113</v>
      </c>
      <c r="B27" s="67" t="s">
        <v>114</v>
      </c>
      <c r="C27" s="68">
        <v>5</v>
      </c>
      <c r="D27" s="68">
        <v>5</v>
      </c>
      <c r="E27" s="81"/>
      <c r="F27" s="81"/>
      <c r="G27" s="81"/>
      <c r="H27" s="81"/>
      <c r="I27" s="81"/>
      <c r="J27" s="81"/>
      <c r="K27" s="81"/>
    </row>
    <row r="28" spans="1:11" ht="19.5" customHeight="1">
      <c r="A28" s="66"/>
      <c r="B28" s="66"/>
      <c r="C28" s="81"/>
      <c r="D28" s="81"/>
      <c r="E28" s="81"/>
      <c r="F28" s="81"/>
      <c r="G28" s="81"/>
      <c r="H28" s="81"/>
      <c r="I28" s="81"/>
      <c r="J28" s="81"/>
      <c r="K28" s="81"/>
    </row>
    <row r="29" spans="1:11" ht="19.5" customHeight="1">
      <c r="A29" s="66"/>
      <c r="B29" s="66"/>
      <c r="C29" s="81"/>
      <c r="D29" s="81"/>
      <c r="E29" s="81"/>
      <c r="F29" s="81"/>
      <c r="G29" s="81"/>
      <c r="H29" s="81"/>
      <c r="I29" s="81"/>
      <c r="J29" s="81"/>
      <c r="K29" s="81"/>
    </row>
    <row r="30" spans="1:11" ht="23.25" customHeight="1">
      <c r="A30" s="108" t="s">
        <v>115</v>
      </c>
      <c r="B30" s="108"/>
      <c r="C30" s="108"/>
      <c r="D30" s="108"/>
      <c r="E30" s="108"/>
      <c r="F30" s="108"/>
      <c r="G30" s="108"/>
      <c r="H30" s="108"/>
      <c r="I30" s="108"/>
      <c r="J30" s="108"/>
      <c r="K30" s="108"/>
    </row>
  </sheetData>
  <sheetProtection/>
  <mergeCells count="14">
    <mergeCell ref="A1:K1"/>
    <mergeCell ref="A3:B3"/>
    <mergeCell ref="A4:B4"/>
    <mergeCell ref="A6:B6"/>
    <mergeCell ref="A30:K30"/>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E12" sqref="E12"/>
    </sheetView>
  </sheetViews>
  <sheetFormatPr defaultColWidth="9.33203125" defaultRowHeight="12.75" customHeight="1"/>
  <cols>
    <col min="1" max="1" width="11.83203125" style="0" customWidth="1"/>
    <col min="2" max="2" width="36.16015625" style="0" customWidth="1"/>
    <col min="3" max="3" width="18.33203125" style="0" customWidth="1"/>
    <col min="4" max="4" width="21.33203125" style="0" customWidth="1"/>
    <col min="5" max="5" width="17.3320312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v>
      </c>
      <c r="B1" s="1"/>
      <c r="C1" s="1"/>
      <c r="D1" s="1"/>
      <c r="E1" s="1"/>
      <c r="F1" s="1"/>
      <c r="G1" s="1"/>
      <c r="H1" s="1"/>
    </row>
    <row r="2" spans="1:8" ht="19.5" customHeight="1">
      <c r="A2" s="1"/>
      <c r="B2" s="1"/>
      <c r="C2" s="1"/>
      <c r="D2" s="1"/>
      <c r="E2" s="1"/>
      <c r="F2" s="1"/>
      <c r="G2" s="1"/>
      <c r="H2" s="41" t="s">
        <v>116</v>
      </c>
    </row>
    <row r="3" spans="1:8" ht="13.5" customHeight="1">
      <c r="A3" s="3" t="s">
        <v>28</v>
      </c>
      <c r="B3" s="3"/>
      <c r="C3" s="95"/>
      <c r="D3" s="95"/>
      <c r="E3" s="95"/>
      <c r="F3" s="95"/>
      <c r="G3" s="95"/>
      <c r="H3" s="41" t="s">
        <v>29</v>
      </c>
    </row>
    <row r="4" spans="1:8" ht="21" customHeight="1">
      <c r="A4" s="96" t="s">
        <v>34</v>
      </c>
      <c r="B4" s="96"/>
      <c r="C4" s="34" t="s">
        <v>86</v>
      </c>
      <c r="D4" s="34" t="s">
        <v>117</v>
      </c>
      <c r="E4" s="34" t="s">
        <v>118</v>
      </c>
      <c r="F4" s="34" t="s">
        <v>119</v>
      </c>
      <c r="G4" s="34" t="s">
        <v>120</v>
      </c>
      <c r="H4" s="34" t="s">
        <v>121</v>
      </c>
    </row>
    <row r="5" spans="1:8" ht="36.75" customHeight="1">
      <c r="A5" s="34" t="s">
        <v>84</v>
      </c>
      <c r="B5" s="34" t="s">
        <v>85</v>
      </c>
      <c r="C5" s="34"/>
      <c r="D5" s="34"/>
      <c r="E5" s="34"/>
      <c r="F5" s="34"/>
      <c r="G5" s="34"/>
      <c r="H5" s="34"/>
    </row>
    <row r="6" spans="1:8" ht="19.5" customHeight="1">
      <c r="A6" s="97" t="s">
        <v>86</v>
      </c>
      <c r="B6" s="98"/>
      <c r="C6" s="38">
        <f>SUM(D6:E6)</f>
        <v>2139.6675999999998</v>
      </c>
      <c r="D6" s="38">
        <v>1499.6236</v>
      </c>
      <c r="E6" s="38">
        <v>640.044</v>
      </c>
      <c r="F6" s="77"/>
      <c r="G6" s="77"/>
      <c r="H6" s="77"/>
    </row>
    <row r="7" spans="1:8" ht="19.5" customHeight="1">
      <c r="A7" s="55" t="s">
        <v>87</v>
      </c>
      <c r="B7" s="57" t="s">
        <v>88</v>
      </c>
      <c r="C7" s="38">
        <v>1569.6236</v>
      </c>
      <c r="D7" s="38">
        <v>1499.6236</v>
      </c>
      <c r="E7" s="99">
        <v>70</v>
      </c>
      <c r="F7" s="77"/>
      <c r="G7" s="77"/>
      <c r="H7" s="77"/>
    </row>
    <row r="8" spans="1:8" ht="19.5" customHeight="1">
      <c r="A8" s="55" t="s">
        <v>89</v>
      </c>
      <c r="B8" s="57" t="s">
        <v>90</v>
      </c>
      <c r="C8" s="38">
        <v>887.8071</v>
      </c>
      <c r="D8" s="38">
        <v>887.8071</v>
      </c>
      <c r="E8" s="99">
        <v>0</v>
      </c>
      <c r="F8" s="77"/>
      <c r="G8" s="77"/>
      <c r="H8" s="77"/>
    </row>
    <row r="9" spans="1:8" ht="19.5" customHeight="1">
      <c r="A9" s="55" t="s">
        <v>91</v>
      </c>
      <c r="B9" s="57" t="s">
        <v>92</v>
      </c>
      <c r="C9" s="38">
        <v>887.8071</v>
      </c>
      <c r="D9" s="38">
        <v>887.8071</v>
      </c>
      <c r="E9" s="99">
        <v>0</v>
      </c>
      <c r="F9" s="77"/>
      <c r="G9" s="77"/>
      <c r="H9" s="77"/>
    </row>
    <row r="10" spans="1:8" ht="19.5" customHeight="1">
      <c r="A10" s="55">
        <v>20131</v>
      </c>
      <c r="B10" s="57" t="s">
        <v>93</v>
      </c>
      <c r="C10" s="38">
        <v>611.8165</v>
      </c>
      <c r="D10" s="38">
        <v>611.8165</v>
      </c>
      <c r="E10" s="100"/>
      <c r="F10" s="77"/>
      <c r="G10" s="77"/>
      <c r="H10" s="77"/>
    </row>
    <row r="11" spans="1:8" ht="19.5" customHeight="1">
      <c r="A11" s="55">
        <v>2013101</v>
      </c>
      <c r="B11" s="57" t="s">
        <v>92</v>
      </c>
      <c r="C11" s="38">
        <v>611.8165</v>
      </c>
      <c r="D11" s="38">
        <v>611.8165</v>
      </c>
      <c r="E11" s="100"/>
      <c r="F11" s="77"/>
      <c r="G11" s="77"/>
      <c r="H11" s="77"/>
    </row>
    <row r="12" spans="1:8" ht="19.5" customHeight="1">
      <c r="A12" s="55">
        <v>21099</v>
      </c>
      <c r="B12" s="57" t="s">
        <v>94</v>
      </c>
      <c r="C12" s="38">
        <v>70</v>
      </c>
      <c r="D12" s="77"/>
      <c r="E12" s="38">
        <v>70</v>
      </c>
      <c r="F12" s="77"/>
      <c r="G12" s="77"/>
      <c r="H12" s="77"/>
    </row>
    <row r="13" spans="1:8" ht="19.5" customHeight="1">
      <c r="A13" s="55">
        <v>2019999</v>
      </c>
      <c r="B13" s="57" t="s">
        <v>95</v>
      </c>
      <c r="C13" s="38">
        <v>70</v>
      </c>
      <c r="D13" s="77"/>
      <c r="E13" s="38">
        <v>70</v>
      </c>
      <c r="F13" s="77"/>
      <c r="G13" s="77"/>
      <c r="H13" s="77"/>
    </row>
    <row r="14" spans="1:8" ht="19.5" customHeight="1">
      <c r="A14" s="55" t="s">
        <v>96</v>
      </c>
      <c r="B14" s="57" t="s">
        <v>97</v>
      </c>
      <c r="C14" s="38">
        <v>102</v>
      </c>
      <c r="D14" s="77"/>
      <c r="E14" s="38">
        <v>102</v>
      </c>
      <c r="F14" s="77"/>
      <c r="G14" s="77"/>
      <c r="H14" s="77"/>
    </row>
    <row r="15" spans="1:8" ht="19.5" customHeight="1">
      <c r="A15" s="55">
        <v>20701</v>
      </c>
      <c r="B15" s="57" t="s">
        <v>98</v>
      </c>
      <c r="C15" s="38">
        <v>42</v>
      </c>
      <c r="D15" s="77"/>
      <c r="E15" s="38">
        <v>42</v>
      </c>
      <c r="F15" s="77"/>
      <c r="G15" s="77"/>
      <c r="H15" s="77"/>
    </row>
    <row r="16" spans="1:8" ht="19.5" customHeight="1">
      <c r="A16" s="55">
        <v>2010108</v>
      </c>
      <c r="B16" s="57" t="s">
        <v>99</v>
      </c>
      <c r="C16" s="38">
        <v>22</v>
      </c>
      <c r="D16" s="77"/>
      <c r="E16" s="38">
        <v>22</v>
      </c>
      <c r="F16" s="77"/>
      <c r="G16" s="77"/>
      <c r="H16" s="77"/>
    </row>
    <row r="17" spans="1:8" ht="19.5" customHeight="1">
      <c r="A17" s="55">
        <v>2070109</v>
      </c>
      <c r="B17" s="57" t="s">
        <v>100</v>
      </c>
      <c r="C17" s="38">
        <v>20</v>
      </c>
      <c r="D17" s="77"/>
      <c r="E17" s="38">
        <v>20</v>
      </c>
      <c r="F17" s="77"/>
      <c r="G17" s="77"/>
      <c r="H17" s="77"/>
    </row>
    <row r="18" spans="1:8" ht="19.5" customHeight="1">
      <c r="A18" s="55">
        <v>20702</v>
      </c>
      <c r="B18" s="57" t="s">
        <v>101</v>
      </c>
      <c r="C18" s="38">
        <v>60</v>
      </c>
      <c r="D18" s="77"/>
      <c r="E18" s="38">
        <v>60</v>
      </c>
      <c r="F18" s="77"/>
      <c r="G18" s="77"/>
      <c r="H18" s="77"/>
    </row>
    <row r="19" spans="1:8" ht="19.5" customHeight="1">
      <c r="A19" s="55">
        <v>2070204</v>
      </c>
      <c r="B19" s="57" t="s">
        <v>102</v>
      </c>
      <c r="C19" s="38">
        <v>60</v>
      </c>
      <c r="D19" s="77"/>
      <c r="E19" s="38">
        <v>60</v>
      </c>
      <c r="F19" s="77"/>
      <c r="G19" s="77"/>
      <c r="H19" s="77"/>
    </row>
    <row r="20" spans="1:8" ht="19.5" customHeight="1">
      <c r="A20" s="61" t="s">
        <v>103</v>
      </c>
      <c r="B20" s="62" t="s">
        <v>104</v>
      </c>
      <c r="C20" s="38">
        <v>468.044</v>
      </c>
      <c r="D20" s="77"/>
      <c r="E20" s="38">
        <v>468.044</v>
      </c>
      <c r="F20" s="77"/>
      <c r="G20" s="77"/>
      <c r="H20" s="77"/>
    </row>
    <row r="21" spans="1:8" ht="19.5" customHeight="1">
      <c r="A21" s="62">
        <v>21301</v>
      </c>
      <c r="B21" s="57" t="s">
        <v>105</v>
      </c>
      <c r="C21" s="38">
        <v>8</v>
      </c>
      <c r="D21" s="77"/>
      <c r="E21" s="38">
        <v>8</v>
      </c>
      <c r="F21" s="77"/>
      <c r="G21" s="77"/>
      <c r="H21" s="77"/>
    </row>
    <row r="22" spans="1:8" ht="19.5" customHeight="1">
      <c r="A22" s="62">
        <v>2130199</v>
      </c>
      <c r="B22" s="57" t="s">
        <v>106</v>
      </c>
      <c r="C22" s="38">
        <v>8</v>
      </c>
      <c r="D22" s="77"/>
      <c r="E22" s="38">
        <v>8</v>
      </c>
      <c r="F22" s="77"/>
      <c r="G22" s="77"/>
      <c r="H22" s="77"/>
    </row>
    <row r="23" spans="1:8" ht="19.5" customHeight="1">
      <c r="A23" s="62">
        <v>21305</v>
      </c>
      <c r="B23" s="63" t="s">
        <v>107</v>
      </c>
      <c r="C23" s="38">
        <v>65</v>
      </c>
      <c r="D23" s="77"/>
      <c r="E23" s="38">
        <v>65</v>
      </c>
      <c r="F23" s="77"/>
      <c r="G23" s="77"/>
      <c r="H23" s="77"/>
    </row>
    <row r="24" spans="1:8" ht="19.5" customHeight="1">
      <c r="A24" s="64">
        <v>2130505</v>
      </c>
      <c r="B24" s="63" t="s">
        <v>108</v>
      </c>
      <c r="C24" s="38">
        <v>65</v>
      </c>
      <c r="D24" s="77"/>
      <c r="E24" s="38">
        <v>65</v>
      </c>
      <c r="F24" s="77"/>
      <c r="G24" s="77"/>
      <c r="H24" s="77"/>
    </row>
    <row r="25" spans="1:8" ht="19.5" customHeight="1">
      <c r="A25" s="65" t="s">
        <v>109</v>
      </c>
      <c r="B25" s="59" t="s">
        <v>110</v>
      </c>
      <c r="C25" s="38">
        <v>395.044</v>
      </c>
      <c r="D25" s="77"/>
      <c r="E25" s="38">
        <v>395.044</v>
      </c>
      <c r="F25" s="77"/>
      <c r="G25" s="77"/>
      <c r="H25" s="77"/>
    </row>
    <row r="26" spans="1:8" ht="19.5" customHeight="1">
      <c r="A26" s="65" t="s">
        <v>111</v>
      </c>
      <c r="B26" s="59" t="s">
        <v>112</v>
      </c>
      <c r="C26" s="38">
        <v>390.044</v>
      </c>
      <c r="D26" s="77"/>
      <c r="E26" s="38">
        <v>390.044</v>
      </c>
      <c r="F26" s="77"/>
      <c r="G26" s="77"/>
      <c r="H26" s="77"/>
    </row>
    <row r="27" spans="1:8" ht="19.5" customHeight="1">
      <c r="A27" s="66" t="s">
        <v>113</v>
      </c>
      <c r="B27" s="67" t="s">
        <v>114</v>
      </c>
      <c r="C27" s="68">
        <v>5</v>
      </c>
      <c r="D27" s="77"/>
      <c r="E27" s="68">
        <v>5</v>
      </c>
      <c r="F27" s="77"/>
      <c r="G27" s="77"/>
      <c r="H27" s="77"/>
    </row>
    <row r="28" spans="1:8" ht="19.5" customHeight="1">
      <c r="A28" s="66"/>
      <c r="B28" s="66"/>
      <c r="C28" s="77"/>
      <c r="D28" s="77"/>
      <c r="E28" s="77"/>
      <c r="F28" s="77"/>
      <c r="G28" s="77"/>
      <c r="H28" s="77"/>
    </row>
    <row r="29" spans="1:8" ht="19.5" customHeight="1">
      <c r="A29" s="66"/>
      <c r="B29" s="66"/>
      <c r="C29" s="77"/>
      <c r="D29" s="77"/>
      <c r="E29" s="77"/>
      <c r="F29" s="77"/>
      <c r="G29" s="77"/>
      <c r="H29" s="77"/>
    </row>
    <row r="30" spans="1:8" ht="21.75" customHeight="1">
      <c r="A30" s="27" t="s">
        <v>122</v>
      </c>
      <c r="B30" s="27"/>
      <c r="C30" s="27"/>
      <c r="D30" s="27"/>
      <c r="E30" s="27"/>
      <c r="F30" s="27"/>
      <c r="G30" s="27"/>
      <c r="H30" s="27"/>
    </row>
  </sheetData>
  <sheetProtection/>
  <mergeCells count="11">
    <mergeCell ref="A1:H1"/>
    <mergeCell ref="A3:B3"/>
    <mergeCell ref="A4:B4"/>
    <mergeCell ref="A6:B6"/>
    <mergeCell ref="A30:H30"/>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C2" sqref="C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17</v>
      </c>
      <c r="B1" s="1"/>
      <c r="C1" s="1"/>
      <c r="D1" s="1"/>
      <c r="E1" s="1"/>
      <c r="F1" s="1"/>
    </row>
    <row r="2" spans="1:6" ht="12">
      <c r="A2" s="70"/>
      <c r="B2" s="70"/>
      <c r="C2" s="70"/>
      <c r="D2" s="71"/>
      <c r="E2" s="72"/>
      <c r="F2" s="73" t="s">
        <v>123</v>
      </c>
    </row>
    <row r="3" spans="1:6" ht="16.5" customHeight="1">
      <c r="A3" s="3" t="s">
        <v>28</v>
      </c>
      <c r="B3" s="3"/>
      <c r="C3" s="5"/>
      <c r="D3" s="5"/>
      <c r="E3" s="5"/>
      <c r="F3" s="2" t="s">
        <v>29</v>
      </c>
    </row>
    <row r="4" spans="1:6" ht="19.5" customHeight="1">
      <c r="A4" s="15" t="s">
        <v>124</v>
      </c>
      <c r="B4" s="15"/>
      <c r="C4" s="13" t="s">
        <v>125</v>
      </c>
      <c r="D4" s="74"/>
      <c r="E4" s="74"/>
      <c r="F4" s="14"/>
    </row>
    <row r="5" spans="1:6" ht="36" customHeight="1">
      <c r="A5" s="15" t="s">
        <v>32</v>
      </c>
      <c r="B5" s="15" t="s">
        <v>33</v>
      </c>
      <c r="C5" s="15" t="s">
        <v>34</v>
      </c>
      <c r="D5" s="15" t="s">
        <v>86</v>
      </c>
      <c r="E5" s="34" t="s">
        <v>126</v>
      </c>
      <c r="F5" s="75" t="s">
        <v>127</v>
      </c>
    </row>
    <row r="6" spans="1:6" ht="19.5" customHeight="1">
      <c r="A6" s="26" t="s">
        <v>128</v>
      </c>
      <c r="B6" s="76">
        <v>2139.6676</v>
      </c>
      <c r="C6" s="19" t="s">
        <v>36</v>
      </c>
      <c r="D6" s="76">
        <v>1569.6236</v>
      </c>
      <c r="E6" s="76">
        <v>1569.6236</v>
      </c>
      <c r="F6" s="77"/>
    </row>
    <row r="7" spans="1:6" ht="19.5" customHeight="1">
      <c r="A7" s="19" t="s">
        <v>129</v>
      </c>
      <c r="B7" s="78"/>
      <c r="C7" s="19" t="s">
        <v>38</v>
      </c>
      <c r="D7" s="19"/>
      <c r="E7" s="19"/>
      <c r="F7" s="77"/>
    </row>
    <row r="8" spans="1:6" ht="19.5" customHeight="1">
      <c r="A8" s="19" t="s">
        <v>130</v>
      </c>
      <c r="B8" s="78"/>
      <c r="C8" s="19" t="s">
        <v>40</v>
      </c>
      <c r="D8" s="19"/>
      <c r="E8" s="19"/>
      <c r="F8" s="77"/>
    </row>
    <row r="9" spans="1:6" ht="19.5" customHeight="1">
      <c r="A9" s="79"/>
      <c r="B9" s="78"/>
      <c r="C9" s="19" t="s">
        <v>42</v>
      </c>
      <c r="D9" s="19"/>
      <c r="E9" s="19"/>
      <c r="F9" s="77"/>
    </row>
    <row r="10" spans="1:6" ht="19.5" customHeight="1">
      <c r="A10" s="17"/>
      <c r="B10" s="78"/>
      <c r="C10" s="19" t="s">
        <v>44</v>
      </c>
      <c r="D10" s="19"/>
      <c r="E10" s="19"/>
      <c r="F10" s="77"/>
    </row>
    <row r="11" spans="1:6" ht="19.5" customHeight="1">
      <c r="A11" s="17"/>
      <c r="B11" s="78"/>
      <c r="C11" s="19" t="s">
        <v>46</v>
      </c>
      <c r="D11" s="19"/>
      <c r="E11" s="19"/>
      <c r="F11" s="77"/>
    </row>
    <row r="12" spans="1:6" ht="19.5" customHeight="1">
      <c r="A12" s="17"/>
      <c r="B12" s="78"/>
      <c r="C12" s="19" t="s">
        <v>48</v>
      </c>
      <c r="D12" s="76">
        <v>102</v>
      </c>
      <c r="E12" s="76">
        <v>102</v>
      </c>
      <c r="F12" s="77"/>
    </row>
    <row r="13" spans="1:6" ht="19.5" customHeight="1">
      <c r="A13" s="17"/>
      <c r="B13" s="78"/>
      <c r="C13" s="19" t="s">
        <v>50</v>
      </c>
      <c r="D13" s="19"/>
      <c r="E13" s="19"/>
      <c r="F13" s="77"/>
    </row>
    <row r="14" spans="1:6" ht="19.5" customHeight="1">
      <c r="A14" s="21"/>
      <c r="B14" s="78"/>
      <c r="C14" s="19" t="s">
        <v>52</v>
      </c>
      <c r="D14" s="19"/>
      <c r="E14" s="19"/>
      <c r="F14" s="77"/>
    </row>
    <row r="15" spans="1:6" ht="19.5" customHeight="1">
      <c r="A15" s="21"/>
      <c r="B15" s="77"/>
      <c r="C15" s="19" t="s">
        <v>54</v>
      </c>
      <c r="D15" s="19"/>
      <c r="E15" s="19"/>
      <c r="F15" s="77"/>
    </row>
    <row r="16" spans="1:6" ht="19.5" customHeight="1">
      <c r="A16" s="80"/>
      <c r="B16" s="77"/>
      <c r="C16" s="19" t="s">
        <v>55</v>
      </c>
      <c r="D16" s="19"/>
      <c r="E16" s="19"/>
      <c r="F16" s="77"/>
    </row>
    <row r="17" spans="1:6" ht="19.5" customHeight="1">
      <c r="A17" s="21"/>
      <c r="B17" s="81"/>
      <c r="C17" s="19" t="s">
        <v>56</v>
      </c>
      <c r="D17" s="76">
        <v>468.044</v>
      </c>
      <c r="E17" s="76">
        <v>468.044</v>
      </c>
      <c r="F17" s="77"/>
    </row>
    <row r="18" spans="1:6" ht="19.5" customHeight="1">
      <c r="A18" s="21"/>
      <c r="B18" s="82"/>
      <c r="C18" s="19" t="s">
        <v>57</v>
      </c>
      <c r="D18" s="19"/>
      <c r="E18" s="19"/>
      <c r="F18" s="77"/>
    </row>
    <row r="19" spans="1:6" ht="19.5" customHeight="1">
      <c r="A19" s="21"/>
      <c r="B19" s="81"/>
      <c r="C19" s="19" t="s">
        <v>58</v>
      </c>
      <c r="D19" s="19"/>
      <c r="E19" s="19"/>
      <c r="F19" s="77"/>
    </row>
    <row r="20" spans="1:6" ht="19.5" customHeight="1">
      <c r="A20" s="80"/>
      <c r="B20" s="81"/>
      <c r="C20" s="19" t="s">
        <v>59</v>
      </c>
      <c r="D20" s="19"/>
      <c r="E20" s="19"/>
      <c r="F20" s="77"/>
    </row>
    <row r="21" spans="1:6" ht="19.5" customHeight="1">
      <c r="A21" s="80"/>
      <c r="B21" s="81"/>
      <c r="C21" s="19" t="s">
        <v>60</v>
      </c>
      <c r="D21" s="19"/>
      <c r="E21" s="19"/>
      <c r="F21" s="77"/>
    </row>
    <row r="22" spans="1:6" ht="19.5" customHeight="1">
      <c r="A22" s="21"/>
      <c r="B22" s="81"/>
      <c r="C22" s="19" t="s">
        <v>61</v>
      </c>
      <c r="D22" s="19"/>
      <c r="E22" s="19"/>
      <c r="F22" s="77"/>
    </row>
    <row r="23" spans="1:6" ht="19.5" customHeight="1">
      <c r="A23" s="21"/>
      <c r="B23" s="81"/>
      <c r="C23" s="19" t="s">
        <v>62</v>
      </c>
      <c r="D23" s="19"/>
      <c r="E23" s="19"/>
      <c r="F23" s="77"/>
    </row>
    <row r="24" spans="1:6" ht="19.5" customHeight="1">
      <c r="A24" s="21"/>
      <c r="B24" s="81"/>
      <c r="C24" s="19" t="s">
        <v>63</v>
      </c>
      <c r="D24" s="19"/>
      <c r="E24" s="19"/>
      <c r="F24" s="77"/>
    </row>
    <row r="25" spans="1:6" ht="19.5" customHeight="1">
      <c r="A25" s="21"/>
      <c r="B25" s="81"/>
      <c r="C25" s="19" t="s">
        <v>64</v>
      </c>
      <c r="D25" s="19"/>
      <c r="E25" s="19"/>
      <c r="F25" s="77"/>
    </row>
    <row r="26" spans="1:6" ht="19.5" customHeight="1">
      <c r="A26" s="80"/>
      <c r="B26" s="82"/>
      <c r="C26" s="19" t="s">
        <v>65</v>
      </c>
      <c r="D26" s="19"/>
      <c r="E26" s="19"/>
      <c r="F26" s="77"/>
    </row>
    <row r="27" spans="1:6" ht="19.5" customHeight="1">
      <c r="A27" s="80"/>
      <c r="B27" s="81"/>
      <c r="C27" s="83"/>
      <c r="D27" s="83"/>
      <c r="E27" s="83"/>
      <c r="F27" s="77"/>
    </row>
    <row r="28" spans="1:6" ht="19.5" customHeight="1">
      <c r="A28" s="80"/>
      <c r="B28" s="81"/>
      <c r="C28" s="19"/>
      <c r="D28" s="19"/>
      <c r="E28" s="19"/>
      <c r="F28" s="84"/>
    </row>
    <row r="29" spans="1:6" ht="19.5" customHeight="1">
      <c r="A29" s="85" t="s">
        <v>66</v>
      </c>
      <c r="B29" s="86">
        <f>B6+B9+B10+B12+B13+B14</f>
        <v>2139.6676</v>
      </c>
      <c r="C29" s="85" t="s">
        <v>67</v>
      </c>
      <c r="D29" s="86">
        <v>2139.67</v>
      </c>
      <c r="E29" s="76">
        <f>SUM(E6:E28)</f>
        <v>2139.6675999999998</v>
      </c>
      <c r="F29" s="87"/>
    </row>
    <row r="30" spans="1:6" ht="19.5" customHeight="1">
      <c r="A30" s="19" t="s">
        <v>131</v>
      </c>
      <c r="B30" s="18"/>
      <c r="C30" s="21" t="s">
        <v>132</v>
      </c>
      <c r="D30" s="88"/>
      <c r="E30" s="88"/>
      <c r="F30" s="89"/>
    </row>
    <row r="31" spans="1:6" ht="19.5" customHeight="1">
      <c r="A31" s="25" t="s">
        <v>133</v>
      </c>
      <c r="B31" s="18"/>
      <c r="C31" s="90"/>
      <c r="D31" s="21"/>
      <c r="E31" s="91"/>
      <c r="F31" s="87"/>
    </row>
    <row r="32" spans="1:6" ht="19.5" customHeight="1">
      <c r="A32" s="19" t="s">
        <v>134</v>
      </c>
      <c r="B32" s="81"/>
      <c r="C32" s="92"/>
      <c r="D32" s="87"/>
      <c r="E32" s="87"/>
      <c r="F32" s="87"/>
    </row>
    <row r="33" spans="1:6" ht="19.5" customHeight="1">
      <c r="A33" s="19"/>
      <c r="B33" s="81"/>
      <c r="C33" s="92"/>
      <c r="D33" s="87"/>
      <c r="E33" s="87"/>
      <c r="F33" s="87"/>
    </row>
    <row r="34" spans="1:6" ht="19.5" customHeight="1">
      <c r="A34" s="93" t="s">
        <v>72</v>
      </c>
      <c r="B34" s="76">
        <f>SUM(B11:B33)</f>
        <v>2139.6676</v>
      </c>
      <c r="C34" s="85" t="s">
        <v>73</v>
      </c>
      <c r="D34" s="76">
        <v>2139.67</v>
      </c>
      <c r="E34" s="76">
        <v>2139.67</v>
      </c>
      <c r="F34" s="92"/>
    </row>
    <row r="35" spans="1:6" ht="19.5" customHeight="1">
      <c r="A35" s="94" t="s">
        <v>135</v>
      </c>
      <c r="B35" s="94"/>
      <c r="C35" s="94"/>
      <c r="D35" s="94"/>
      <c r="E35" s="94"/>
      <c r="F35" s="9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0">
      <selection activeCell="D4" sqref="D4:F4"/>
    </sheetView>
  </sheetViews>
  <sheetFormatPr defaultColWidth="9.332031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4" t="s">
        <v>19</v>
      </c>
      <c r="B1" s="44"/>
      <c r="C1" s="44"/>
      <c r="D1" s="44"/>
      <c r="E1" s="44"/>
      <c r="F1" s="44"/>
      <c r="G1" s="44"/>
      <c r="H1" s="44"/>
    </row>
    <row r="2" spans="1:8" ht="13.5" customHeight="1">
      <c r="A2" s="44"/>
      <c r="B2" s="44"/>
      <c r="C2" s="44"/>
      <c r="D2" s="44"/>
      <c r="E2" s="44"/>
      <c r="F2" s="44"/>
      <c r="G2" s="44"/>
      <c r="H2" s="41" t="s">
        <v>136</v>
      </c>
    </row>
    <row r="3" spans="1:8" ht="18" customHeight="1">
      <c r="A3" s="3" t="s">
        <v>28</v>
      </c>
      <c r="B3" s="3"/>
      <c r="C3" s="46"/>
      <c r="D3" s="46"/>
      <c r="E3" s="46"/>
      <c r="F3" s="46"/>
      <c r="G3" s="46"/>
      <c r="H3" s="42" t="s">
        <v>29</v>
      </c>
    </row>
    <row r="4" spans="1:8" ht="22.5" customHeight="1">
      <c r="A4" s="7" t="s">
        <v>32</v>
      </c>
      <c r="B4" s="7"/>
      <c r="C4" s="8" t="s">
        <v>67</v>
      </c>
      <c r="D4" s="9" t="s">
        <v>117</v>
      </c>
      <c r="E4" s="10"/>
      <c r="F4" s="11"/>
      <c r="G4" s="8" t="s">
        <v>118</v>
      </c>
      <c r="H4" s="8" t="s">
        <v>137</v>
      </c>
    </row>
    <row r="5" spans="1:8" ht="33.75" customHeight="1">
      <c r="A5" s="7" t="s">
        <v>84</v>
      </c>
      <c r="B5" s="7" t="s">
        <v>85</v>
      </c>
      <c r="C5" s="12"/>
      <c r="D5" s="7" t="s">
        <v>138</v>
      </c>
      <c r="E5" s="7" t="s">
        <v>139</v>
      </c>
      <c r="F5" s="7" t="s">
        <v>140</v>
      </c>
      <c r="G5" s="12"/>
      <c r="H5" s="12"/>
    </row>
    <row r="6" spans="1:8" ht="19.5" customHeight="1">
      <c r="A6" s="55" t="s">
        <v>87</v>
      </c>
      <c r="B6" s="56" t="s">
        <v>88</v>
      </c>
      <c r="C6" s="38">
        <v>1569.6236</v>
      </c>
      <c r="D6" s="20">
        <f>SUM(E6+F6)</f>
        <v>1499.6236</v>
      </c>
      <c r="E6" s="38">
        <v>1144.0136</v>
      </c>
      <c r="F6" s="38">
        <v>355.61</v>
      </c>
      <c r="G6" s="38">
        <v>70</v>
      </c>
      <c r="H6" s="53"/>
    </row>
    <row r="7" spans="1:8" ht="19.5" customHeight="1">
      <c r="A7" s="55" t="s">
        <v>89</v>
      </c>
      <c r="B7" s="56" t="s">
        <v>90</v>
      </c>
      <c r="C7" s="38">
        <v>887.8071</v>
      </c>
      <c r="D7" s="20">
        <f>SUM(E7+F7)</f>
        <v>887.8071</v>
      </c>
      <c r="E7" s="38">
        <v>658.5271</v>
      </c>
      <c r="F7" s="38">
        <v>229.28</v>
      </c>
      <c r="G7" s="38">
        <v>0</v>
      </c>
      <c r="H7" s="53"/>
    </row>
    <row r="8" spans="1:8" ht="19.5" customHeight="1">
      <c r="A8" s="55" t="s">
        <v>91</v>
      </c>
      <c r="B8" s="56" t="s">
        <v>92</v>
      </c>
      <c r="C8" s="38">
        <v>887.8071</v>
      </c>
      <c r="D8" s="20">
        <f>SUM(E8+F8)</f>
        <v>887.8071</v>
      </c>
      <c r="E8" s="38">
        <v>658.5271</v>
      </c>
      <c r="F8" s="38">
        <v>229.28</v>
      </c>
      <c r="G8" s="38">
        <v>0</v>
      </c>
      <c r="H8" s="53"/>
    </row>
    <row r="9" spans="1:8" ht="19.5" customHeight="1">
      <c r="A9" s="55">
        <v>20131</v>
      </c>
      <c r="B9" s="57" t="s">
        <v>93</v>
      </c>
      <c r="C9" s="38">
        <v>611.8165</v>
      </c>
      <c r="D9" s="20">
        <f>SUM(E9+F9)</f>
        <v>611.8165</v>
      </c>
      <c r="E9" s="38">
        <v>485.4865</v>
      </c>
      <c r="F9" s="38">
        <v>126.33</v>
      </c>
      <c r="G9" s="38">
        <v>0</v>
      </c>
      <c r="H9" s="53"/>
    </row>
    <row r="10" spans="1:8" ht="19.5" customHeight="1">
      <c r="A10" s="55">
        <v>2013101</v>
      </c>
      <c r="B10" s="57" t="s">
        <v>92</v>
      </c>
      <c r="C10" s="38">
        <v>611.8165</v>
      </c>
      <c r="D10" s="20">
        <f>SUM(E10+F10)</f>
        <v>611.8165</v>
      </c>
      <c r="E10" s="38">
        <v>485.4865</v>
      </c>
      <c r="F10" s="38">
        <v>126.33</v>
      </c>
      <c r="G10" s="38">
        <v>0</v>
      </c>
      <c r="H10" s="53"/>
    </row>
    <row r="11" spans="1:8" ht="19.5" customHeight="1">
      <c r="A11" s="55">
        <v>21099</v>
      </c>
      <c r="B11" s="57" t="s">
        <v>94</v>
      </c>
      <c r="C11" s="38">
        <v>70</v>
      </c>
      <c r="D11" s="58"/>
      <c r="E11" s="20"/>
      <c r="F11" s="20"/>
      <c r="G11" s="38">
        <v>70</v>
      </c>
      <c r="H11" s="53"/>
    </row>
    <row r="12" spans="1:8" ht="19.5" customHeight="1">
      <c r="A12" s="55">
        <v>2019999</v>
      </c>
      <c r="B12" s="57" t="s">
        <v>95</v>
      </c>
      <c r="C12" s="38">
        <v>70</v>
      </c>
      <c r="D12" s="58"/>
      <c r="E12" s="20"/>
      <c r="F12" s="20"/>
      <c r="G12" s="38">
        <v>70</v>
      </c>
      <c r="H12" s="53"/>
    </row>
    <row r="13" spans="1:8" ht="19.5" customHeight="1">
      <c r="A13" s="55" t="s">
        <v>96</v>
      </c>
      <c r="B13" s="56" t="s">
        <v>97</v>
      </c>
      <c r="C13" s="38">
        <v>102</v>
      </c>
      <c r="D13" s="58"/>
      <c r="E13" s="20"/>
      <c r="F13" s="20"/>
      <c r="G13" s="38">
        <v>102</v>
      </c>
      <c r="H13" s="53"/>
    </row>
    <row r="14" spans="1:8" ht="19.5" customHeight="1">
      <c r="A14" s="55">
        <v>20701</v>
      </c>
      <c r="B14" s="56" t="s">
        <v>98</v>
      </c>
      <c r="C14" s="38">
        <v>42</v>
      </c>
      <c r="D14" s="58"/>
      <c r="E14" s="20"/>
      <c r="F14" s="20"/>
      <c r="G14" s="38">
        <v>42</v>
      </c>
      <c r="H14" s="53"/>
    </row>
    <row r="15" spans="1:8" ht="19.5" customHeight="1">
      <c r="A15" s="55">
        <v>2010108</v>
      </c>
      <c r="B15" s="57" t="s">
        <v>99</v>
      </c>
      <c r="C15" s="38">
        <v>22</v>
      </c>
      <c r="D15" s="20"/>
      <c r="E15" s="20"/>
      <c r="F15" s="20"/>
      <c r="G15" s="38">
        <v>22</v>
      </c>
      <c r="H15" s="53"/>
    </row>
    <row r="16" spans="1:8" ht="19.5" customHeight="1">
      <c r="A16" s="55">
        <v>2070109</v>
      </c>
      <c r="B16" s="59" t="s">
        <v>100</v>
      </c>
      <c r="C16" s="38">
        <v>20</v>
      </c>
      <c r="D16" s="20"/>
      <c r="E16" s="20"/>
      <c r="F16" s="20"/>
      <c r="G16" s="38">
        <v>20</v>
      </c>
      <c r="H16" s="53"/>
    </row>
    <row r="17" spans="1:8" ht="19.5" customHeight="1">
      <c r="A17" s="55">
        <v>20702</v>
      </c>
      <c r="B17" s="57" t="s">
        <v>101</v>
      </c>
      <c r="C17" s="38">
        <v>60</v>
      </c>
      <c r="D17" s="20"/>
      <c r="E17" s="20"/>
      <c r="F17" s="20"/>
      <c r="G17" s="38">
        <v>60</v>
      </c>
      <c r="H17" s="53"/>
    </row>
    <row r="18" spans="1:8" ht="19.5" customHeight="1">
      <c r="A18" s="55">
        <v>2070204</v>
      </c>
      <c r="B18" s="60" t="s">
        <v>102</v>
      </c>
      <c r="C18" s="38">
        <v>60</v>
      </c>
      <c r="D18" s="20"/>
      <c r="E18" s="20"/>
      <c r="F18" s="20"/>
      <c r="G18" s="38">
        <v>60</v>
      </c>
      <c r="H18" s="53"/>
    </row>
    <row r="19" spans="1:8" ht="19.5" customHeight="1">
      <c r="A19" s="61" t="s">
        <v>103</v>
      </c>
      <c r="B19" s="62" t="s">
        <v>104</v>
      </c>
      <c r="C19" s="38">
        <v>468.044</v>
      </c>
      <c r="D19" s="20"/>
      <c r="E19" s="20"/>
      <c r="F19" s="20"/>
      <c r="G19" s="38">
        <v>468.044</v>
      </c>
      <c r="H19" s="53"/>
    </row>
    <row r="20" spans="1:8" ht="19.5" customHeight="1">
      <c r="A20" s="62">
        <v>21301</v>
      </c>
      <c r="B20" s="57" t="s">
        <v>105</v>
      </c>
      <c r="C20" s="38">
        <v>8</v>
      </c>
      <c r="D20" s="20"/>
      <c r="E20" s="20"/>
      <c r="F20" s="20"/>
      <c r="G20" s="38">
        <v>8</v>
      </c>
      <c r="H20" s="53"/>
    </row>
    <row r="21" spans="1:8" ht="19.5" customHeight="1">
      <c r="A21" s="62">
        <v>2130199</v>
      </c>
      <c r="B21" s="57" t="s">
        <v>106</v>
      </c>
      <c r="C21" s="38">
        <v>8</v>
      </c>
      <c r="D21" s="20"/>
      <c r="E21" s="20"/>
      <c r="F21" s="20"/>
      <c r="G21" s="38">
        <v>8</v>
      </c>
      <c r="H21" s="53"/>
    </row>
    <row r="22" spans="1:8" ht="19.5" customHeight="1">
      <c r="A22" s="62">
        <v>21305</v>
      </c>
      <c r="B22" s="63" t="s">
        <v>107</v>
      </c>
      <c r="C22" s="38">
        <v>65</v>
      </c>
      <c r="D22" s="20"/>
      <c r="E22" s="20"/>
      <c r="F22" s="20"/>
      <c r="G22" s="38">
        <v>65</v>
      </c>
      <c r="H22" s="53"/>
    </row>
    <row r="23" spans="1:8" ht="19.5" customHeight="1">
      <c r="A23" s="64">
        <v>2130505</v>
      </c>
      <c r="B23" s="63" t="s">
        <v>108</v>
      </c>
      <c r="C23" s="38">
        <v>65</v>
      </c>
      <c r="D23" s="20"/>
      <c r="E23" s="20"/>
      <c r="F23" s="20"/>
      <c r="G23" s="38">
        <v>65</v>
      </c>
      <c r="H23" s="53"/>
    </row>
    <row r="24" spans="1:8" ht="19.5" customHeight="1">
      <c r="A24" s="65" t="s">
        <v>109</v>
      </c>
      <c r="B24" s="59" t="s">
        <v>110</v>
      </c>
      <c r="C24" s="38">
        <v>395.044</v>
      </c>
      <c r="D24" s="20"/>
      <c r="E24" s="20"/>
      <c r="F24" s="20"/>
      <c r="G24" s="38">
        <v>395.044</v>
      </c>
      <c r="H24" s="53"/>
    </row>
    <row r="25" spans="1:8" ht="19.5" customHeight="1">
      <c r="A25" s="65" t="s">
        <v>111</v>
      </c>
      <c r="B25" s="59" t="s">
        <v>112</v>
      </c>
      <c r="C25" s="38">
        <v>390.044</v>
      </c>
      <c r="D25" s="20"/>
      <c r="E25" s="20"/>
      <c r="F25" s="20"/>
      <c r="G25" s="38">
        <v>390.044</v>
      </c>
      <c r="H25" s="53"/>
    </row>
    <row r="26" spans="1:8" ht="19.5" customHeight="1">
      <c r="A26" s="66" t="s">
        <v>113</v>
      </c>
      <c r="B26" s="67" t="s">
        <v>114</v>
      </c>
      <c r="C26" s="68">
        <v>5</v>
      </c>
      <c r="D26" s="20"/>
      <c r="E26" s="20"/>
      <c r="F26" s="20"/>
      <c r="G26" s="68">
        <v>5</v>
      </c>
      <c r="H26" s="53"/>
    </row>
    <row r="27" spans="1:8" ht="19.5" customHeight="1">
      <c r="A27" s="69"/>
      <c r="B27" s="63"/>
      <c r="C27" s="20"/>
      <c r="D27" s="20"/>
      <c r="E27" s="20"/>
      <c r="F27" s="20"/>
      <c r="G27" s="68"/>
      <c r="H27" s="53"/>
    </row>
    <row r="28" spans="1:8" ht="19.5" customHeight="1">
      <c r="A28" s="69"/>
      <c r="B28" s="63"/>
      <c r="C28" s="20"/>
      <c r="D28" s="20"/>
      <c r="E28" s="20"/>
      <c r="F28" s="20"/>
      <c r="G28" s="20"/>
      <c r="H28" s="53"/>
    </row>
    <row r="29" spans="1:8" ht="15.75" customHeight="1">
      <c r="A29" s="27" t="s">
        <v>141</v>
      </c>
      <c r="B29" s="27"/>
      <c r="C29" s="27"/>
      <c r="D29" s="27"/>
      <c r="E29" s="27"/>
      <c r="F29" s="27"/>
      <c r="G29" s="27"/>
      <c r="H29" s="27"/>
    </row>
  </sheetData>
  <sheetProtection/>
  <mergeCells count="8">
    <mergeCell ref="A1:H1"/>
    <mergeCell ref="A3:B3"/>
    <mergeCell ref="A4:B4"/>
    <mergeCell ref="D4:F4"/>
    <mergeCell ref="A29:H29"/>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
      <selection activeCell="C24" sqref="C24"/>
    </sheetView>
  </sheetViews>
  <sheetFormatPr defaultColWidth="9.332031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3" t="s">
        <v>21</v>
      </c>
      <c r="B1" s="43"/>
      <c r="C1" s="43"/>
      <c r="D1" s="43"/>
      <c r="E1" s="43"/>
      <c r="F1" s="43"/>
    </row>
    <row r="2" spans="1:6" ht="12" customHeight="1">
      <c r="A2" s="44"/>
      <c r="B2" s="44"/>
      <c r="C2" s="44"/>
      <c r="D2" s="44"/>
      <c r="E2" s="44"/>
      <c r="F2" s="41" t="s">
        <v>142</v>
      </c>
    </row>
    <row r="3" spans="1:6" ht="22.5" customHeight="1">
      <c r="A3" s="45" t="s">
        <v>28</v>
      </c>
      <c r="B3" s="45"/>
      <c r="C3" s="46"/>
      <c r="D3" s="46"/>
      <c r="E3" s="46"/>
      <c r="F3" s="42" t="s">
        <v>29</v>
      </c>
    </row>
    <row r="4" spans="1:6" ht="19.5" customHeight="1">
      <c r="A4" s="7" t="s">
        <v>32</v>
      </c>
      <c r="B4" s="7"/>
      <c r="C4" s="8" t="s">
        <v>67</v>
      </c>
      <c r="D4" s="8" t="s">
        <v>139</v>
      </c>
      <c r="E4" s="8" t="s">
        <v>140</v>
      </c>
      <c r="F4" s="8" t="s">
        <v>137</v>
      </c>
    </row>
    <row r="5" spans="1:6" ht="29.25" customHeight="1">
      <c r="A5" s="7" t="s">
        <v>143</v>
      </c>
      <c r="B5" s="7" t="s">
        <v>85</v>
      </c>
      <c r="C5" s="12"/>
      <c r="D5" s="12"/>
      <c r="E5" s="12"/>
      <c r="F5" s="12"/>
    </row>
    <row r="6" spans="1:6" ht="19.5" customHeight="1">
      <c r="A6" s="47" t="s">
        <v>86</v>
      </c>
      <c r="B6" s="48"/>
      <c r="C6" s="12">
        <f>D6+E6</f>
        <v>2139.6675999999998</v>
      </c>
      <c r="D6" s="49">
        <f>D7+D31</f>
        <v>1424.0576</v>
      </c>
      <c r="E6" s="12">
        <f>E35+E12</f>
        <v>715.6099999999999</v>
      </c>
      <c r="F6" s="12"/>
    </row>
    <row r="7" spans="1:6" ht="19.5" customHeight="1">
      <c r="A7" s="50" t="s">
        <v>144</v>
      </c>
      <c r="B7" s="50" t="s">
        <v>145</v>
      </c>
      <c r="C7" s="51">
        <f>SUM(C8:C11)</f>
        <v>776.9077</v>
      </c>
      <c r="D7" s="51">
        <f>SUM(D8:D11)</f>
        <v>776.9077</v>
      </c>
      <c r="E7" s="52"/>
      <c r="F7" s="53"/>
    </row>
    <row r="8" spans="1:6" ht="19.5" customHeight="1">
      <c r="A8" s="50" t="s">
        <v>146</v>
      </c>
      <c r="B8" s="50" t="s">
        <v>147</v>
      </c>
      <c r="C8" s="38">
        <v>356.8972</v>
      </c>
      <c r="D8" s="38">
        <v>356.8972</v>
      </c>
      <c r="E8" s="20"/>
      <c r="F8" s="53"/>
    </row>
    <row r="9" spans="1:6" ht="19.5" customHeight="1">
      <c r="A9" s="50" t="s">
        <v>148</v>
      </c>
      <c r="B9" s="50" t="s">
        <v>149</v>
      </c>
      <c r="C9" s="38">
        <v>91.7287</v>
      </c>
      <c r="D9" s="38">
        <v>91.7287</v>
      </c>
      <c r="E9" s="20"/>
      <c r="F9" s="53"/>
    </row>
    <row r="10" spans="1:6" ht="19.5" customHeight="1">
      <c r="A10" s="50" t="s">
        <v>150</v>
      </c>
      <c r="B10" s="50" t="s">
        <v>151</v>
      </c>
      <c r="C10" s="38">
        <v>142.289</v>
      </c>
      <c r="D10" s="38">
        <v>142.289</v>
      </c>
      <c r="E10" s="20"/>
      <c r="F10" s="53"/>
    </row>
    <row r="11" spans="1:6" ht="19.5" customHeight="1">
      <c r="A11" s="50" t="s">
        <v>152</v>
      </c>
      <c r="B11" s="50" t="s">
        <v>153</v>
      </c>
      <c r="C11" s="38">
        <v>185.9928</v>
      </c>
      <c r="D11" s="38">
        <v>185.9928</v>
      </c>
      <c r="E11" s="20"/>
      <c r="F11" s="53"/>
    </row>
    <row r="12" spans="1:6" ht="19.5" customHeight="1">
      <c r="A12" s="50" t="s">
        <v>154</v>
      </c>
      <c r="B12" s="50" t="s">
        <v>155</v>
      </c>
      <c r="C12" s="49">
        <f>SUM(C13:C30)</f>
        <v>645.6099999999999</v>
      </c>
      <c r="D12" s="20"/>
      <c r="E12" s="49">
        <f>SUM(E13:E30)</f>
        <v>645.6099999999999</v>
      </c>
      <c r="F12" s="53"/>
    </row>
    <row r="13" spans="1:6" ht="19.5" customHeight="1">
      <c r="A13" s="50" t="s">
        <v>156</v>
      </c>
      <c r="B13" s="50" t="s">
        <v>157</v>
      </c>
      <c r="C13" s="38">
        <v>89.8123</v>
      </c>
      <c r="D13" s="20"/>
      <c r="E13" s="38">
        <v>89.8123</v>
      </c>
      <c r="F13" s="53"/>
    </row>
    <row r="14" spans="1:6" ht="19.5" customHeight="1">
      <c r="A14" s="50" t="s">
        <v>158</v>
      </c>
      <c r="B14" s="50" t="s">
        <v>159</v>
      </c>
      <c r="C14" s="38">
        <v>34.3624</v>
      </c>
      <c r="D14" s="20"/>
      <c r="E14" s="38">
        <v>34.3624</v>
      </c>
      <c r="F14" s="53"/>
    </row>
    <row r="15" spans="1:6" ht="19.5" customHeight="1">
      <c r="A15" s="50" t="s">
        <v>160</v>
      </c>
      <c r="B15" s="50" t="s">
        <v>161</v>
      </c>
      <c r="C15" s="38">
        <v>9.3314</v>
      </c>
      <c r="D15" s="20"/>
      <c r="E15" s="38">
        <v>9.3314</v>
      </c>
      <c r="F15" s="53"/>
    </row>
    <row r="16" spans="1:6" ht="19.5" customHeight="1">
      <c r="A16" s="50" t="s">
        <v>162</v>
      </c>
      <c r="B16" s="50" t="s">
        <v>163</v>
      </c>
      <c r="C16" s="38">
        <v>30.6354</v>
      </c>
      <c r="D16" s="20"/>
      <c r="E16" s="38">
        <v>30.6354</v>
      </c>
      <c r="F16" s="53"/>
    </row>
    <row r="17" spans="1:6" ht="19.5" customHeight="1">
      <c r="A17" s="50" t="s">
        <v>164</v>
      </c>
      <c r="B17" s="50" t="s">
        <v>165</v>
      </c>
      <c r="C17" s="38">
        <v>30.1308</v>
      </c>
      <c r="D17" s="20"/>
      <c r="E17" s="38">
        <v>30.1308</v>
      </c>
      <c r="F17" s="53"/>
    </row>
    <row r="18" spans="1:6" ht="19.5" customHeight="1">
      <c r="A18" s="50" t="s">
        <v>166</v>
      </c>
      <c r="B18" s="50" t="s">
        <v>167</v>
      </c>
      <c r="C18" s="38">
        <v>4</v>
      </c>
      <c r="D18" s="20"/>
      <c r="E18" s="38">
        <v>4</v>
      </c>
      <c r="F18" s="53"/>
    </row>
    <row r="19" spans="1:6" ht="19.5" customHeight="1">
      <c r="A19" s="50" t="s">
        <v>168</v>
      </c>
      <c r="B19" s="50" t="s">
        <v>169</v>
      </c>
      <c r="C19" s="38">
        <v>21.7156</v>
      </c>
      <c r="D19" s="20"/>
      <c r="E19" s="38">
        <v>21.7156</v>
      </c>
      <c r="F19" s="53"/>
    </row>
    <row r="20" spans="1:6" ht="19.5" customHeight="1">
      <c r="A20" s="50" t="s">
        <v>170</v>
      </c>
      <c r="B20" s="50" t="s">
        <v>171</v>
      </c>
      <c r="C20" s="38">
        <v>197.8312</v>
      </c>
      <c r="D20" s="20"/>
      <c r="E20" s="38">
        <v>197.8312</v>
      </c>
      <c r="F20" s="53"/>
    </row>
    <row r="21" spans="1:6" ht="19.5" customHeight="1">
      <c r="A21" s="50" t="s">
        <v>172</v>
      </c>
      <c r="B21" s="50" t="s">
        <v>173</v>
      </c>
      <c r="C21" s="38">
        <v>12</v>
      </c>
      <c r="D21" s="20"/>
      <c r="E21" s="38">
        <v>12</v>
      </c>
      <c r="F21" s="53"/>
    </row>
    <row r="22" spans="1:6" ht="19.5" customHeight="1">
      <c r="A22" s="50" t="s">
        <v>174</v>
      </c>
      <c r="B22" s="50" t="s">
        <v>175</v>
      </c>
      <c r="C22" s="38">
        <v>2.6415</v>
      </c>
      <c r="D22" s="20"/>
      <c r="E22" s="38">
        <v>2.6415</v>
      </c>
      <c r="F22" s="53"/>
    </row>
    <row r="23" spans="1:6" ht="19.5" customHeight="1">
      <c r="A23" s="50" t="s">
        <v>176</v>
      </c>
      <c r="B23" s="50" t="s">
        <v>177</v>
      </c>
      <c r="C23" s="38">
        <v>0.5648</v>
      </c>
      <c r="D23" s="20"/>
      <c r="E23" s="38">
        <v>0.5648</v>
      </c>
      <c r="F23" s="53"/>
    </row>
    <row r="24" spans="1:6" ht="19.5" customHeight="1">
      <c r="A24" s="50" t="s">
        <v>178</v>
      </c>
      <c r="B24" s="50" t="s">
        <v>179</v>
      </c>
      <c r="C24" s="38">
        <v>2.5908</v>
      </c>
      <c r="D24" s="20"/>
      <c r="E24" s="38">
        <v>2.5908</v>
      </c>
      <c r="F24" s="53"/>
    </row>
    <row r="25" spans="1:6" ht="19.5" customHeight="1">
      <c r="A25" s="50" t="s">
        <v>180</v>
      </c>
      <c r="B25" s="50" t="s">
        <v>181</v>
      </c>
      <c r="C25" s="38">
        <v>5</v>
      </c>
      <c r="D25" s="20"/>
      <c r="E25" s="38">
        <v>5</v>
      </c>
      <c r="F25" s="53"/>
    </row>
    <row r="26" spans="1:6" ht="19.5" customHeight="1">
      <c r="A26" s="50" t="s">
        <v>182</v>
      </c>
      <c r="B26" s="50" t="s">
        <v>183</v>
      </c>
      <c r="C26" s="38">
        <v>92</v>
      </c>
      <c r="D26" s="20"/>
      <c r="E26" s="38">
        <v>92</v>
      </c>
      <c r="F26" s="53"/>
    </row>
    <row r="27" spans="1:6" ht="19.5" customHeight="1">
      <c r="A27" s="50" t="s">
        <v>184</v>
      </c>
      <c r="B27" s="50" t="s">
        <v>185</v>
      </c>
      <c r="C27" s="38">
        <v>7.8</v>
      </c>
      <c r="D27" s="20"/>
      <c r="E27" s="38">
        <v>7.8</v>
      </c>
      <c r="F27" s="53"/>
    </row>
    <row r="28" spans="1:6" ht="19.5" customHeight="1">
      <c r="A28" s="50" t="s">
        <v>186</v>
      </c>
      <c r="B28" s="50" t="s">
        <v>187</v>
      </c>
      <c r="C28" s="38">
        <v>11.9988</v>
      </c>
      <c r="D28" s="20"/>
      <c r="E28" s="38">
        <v>11.9988</v>
      </c>
      <c r="F28" s="53"/>
    </row>
    <row r="29" spans="1:6" ht="19.5" customHeight="1">
      <c r="A29" s="50" t="s">
        <v>188</v>
      </c>
      <c r="B29" s="50" t="s">
        <v>189</v>
      </c>
      <c r="C29" s="38">
        <v>19.5682</v>
      </c>
      <c r="D29" s="20"/>
      <c r="E29" s="38">
        <v>19.5682</v>
      </c>
      <c r="F29" s="53"/>
    </row>
    <row r="30" spans="1:6" ht="19.5" customHeight="1">
      <c r="A30" s="50" t="s">
        <v>190</v>
      </c>
      <c r="B30" s="50" t="s">
        <v>191</v>
      </c>
      <c r="C30" s="38">
        <v>73.6268</v>
      </c>
      <c r="D30" s="20"/>
      <c r="E30" s="38">
        <v>73.6268</v>
      </c>
      <c r="F30" s="53"/>
    </row>
    <row r="31" spans="1:6" ht="19.5" customHeight="1">
      <c r="A31" s="50" t="s">
        <v>192</v>
      </c>
      <c r="B31" s="50" t="s">
        <v>193</v>
      </c>
      <c r="C31" s="49">
        <f>SUM(C32:C34)</f>
        <v>647.1499</v>
      </c>
      <c r="D31" s="49">
        <f>SUM(D32:D34)</f>
        <v>647.1499</v>
      </c>
      <c r="E31" s="20"/>
      <c r="F31" s="53"/>
    </row>
    <row r="32" spans="1:6" ht="19.5" customHeight="1">
      <c r="A32" s="54" t="s">
        <v>194</v>
      </c>
      <c r="B32" s="50" t="s">
        <v>195</v>
      </c>
      <c r="C32" s="38">
        <v>30.1899</v>
      </c>
      <c r="D32" s="38">
        <v>30.1899</v>
      </c>
      <c r="E32" s="20"/>
      <c r="F32" s="53"/>
    </row>
    <row r="33" spans="1:6" ht="19.5" customHeight="1">
      <c r="A33" s="50" t="s">
        <v>196</v>
      </c>
      <c r="B33" s="50" t="s">
        <v>197</v>
      </c>
      <c r="C33" s="38">
        <v>242.4526</v>
      </c>
      <c r="D33" s="38">
        <v>242.4526</v>
      </c>
      <c r="E33" s="20"/>
      <c r="F33" s="53"/>
    </row>
    <row r="34" spans="1:6" ht="19.5" customHeight="1">
      <c r="A34" s="50" t="s">
        <v>198</v>
      </c>
      <c r="B34" s="50" t="s">
        <v>199</v>
      </c>
      <c r="C34" s="38">
        <v>374.5074</v>
      </c>
      <c r="D34" s="38">
        <v>374.5074</v>
      </c>
      <c r="E34" s="20"/>
      <c r="F34" s="53"/>
    </row>
    <row r="35" spans="1:6" ht="19.5" customHeight="1">
      <c r="A35" s="50" t="s">
        <v>200</v>
      </c>
      <c r="B35" s="50" t="s">
        <v>201</v>
      </c>
      <c r="C35" s="20">
        <v>70</v>
      </c>
      <c r="D35" s="20"/>
      <c r="E35" s="20">
        <v>70</v>
      </c>
      <c r="F35" s="53"/>
    </row>
    <row r="36" spans="1:6" ht="20.25" customHeight="1">
      <c r="A36" s="27" t="s">
        <v>202</v>
      </c>
      <c r="B36" s="27"/>
      <c r="C36" s="27"/>
      <c r="D36" s="27"/>
      <c r="E36" s="27"/>
      <c r="F36" s="27"/>
    </row>
  </sheetData>
  <sheetProtection/>
  <mergeCells count="8">
    <mergeCell ref="A1:F1"/>
    <mergeCell ref="A4:B4"/>
    <mergeCell ref="A6:B6"/>
    <mergeCell ref="A36:F36"/>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tabSelected="1" zoomScaleSheetLayoutView="100" workbookViewId="0" topLeftCell="A1">
      <pane xSplit="1" topLeftCell="B1" activePane="topRight" state="frozen"/>
      <selection pane="topRight" activeCell="I8" sqref="I8"/>
    </sheetView>
  </sheetViews>
  <sheetFormatPr defaultColWidth="9.33203125" defaultRowHeight="11.25"/>
  <cols>
    <col min="1" max="1" width="13.5" style="0" customWidth="1"/>
    <col min="2" max="9" width="18.83203125" style="0" customWidth="1"/>
  </cols>
  <sheetData>
    <row r="1" spans="1:9" ht="67.5" customHeight="1">
      <c r="A1" s="29" t="s">
        <v>203</v>
      </c>
      <c r="B1" s="29"/>
      <c r="C1" s="29"/>
      <c r="D1" s="29"/>
      <c r="E1" s="29"/>
      <c r="F1" s="29"/>
      <c r="G1" s="29"/>
      <c r="H1" s="29"/>
      <c r="I1" s="29"/>
    </row>
    <row r="2" spans="1:9" ht="19.5" customHeight="1">
      <c r="A2" s="30"/>
      <c r="B2" s="29"/>
      <c r="C2" s="29"/>
      <c r="D2" s="29"/>
      <c r="E2" s="29"/>
      <c r="F2" s="29"/>
      <c r="G2" s="29"/>
      <c r="H2" s="29"/>
      <c r="I2" s="41" t="s">
        <v>204</v>
      </c>
    </row>
    <row r="3" spans="1:9" ht="19.5" customHeight="1">
      <c r="A3" s="31" t="s">
        <v>28</v>
      </c>
      <c r="B3" s="32"/>
      <c r="C3" s="32"/>
      <c r="D3" s="32"/>
      <c r="E3" s="32"/>
      <c r="F3" s="32"/>
      <c r="G3" s="32"/>
      <c r="H3" s="32"/>
      <c r="I3" s="42" t="s">
        <v>29</v>
      </c>
    </row>
    <row r="4" spans="1:9" ht="24.75" customHeight="1">
      <c r="A4" s="33" t="s">
        <v>34</v>
      </c>
      <c r="B4" s="34" t="s">
        <v>205</v>
      </c>
      <c r="C4" s="34"/>
      <c r="D4" s="34"/>
      <c r="E4" s="34"/>
      <c r="F4" s="34"/>
      <c r="G4" s="34"/>
      <c r="H4" s="34" t="s">
        <v>175</v>
      </c>
      <c r="I4" s="34" t="s">
        <v>177</v>
      </c>
    </row>
    <row r="5" spans="1:9" ht="24.75" customHeight="1">
      <c r="A5" s="35"/>
      <c r="B5" s="34" t="s">
        <v>138</v>
      </c>
      <c r="C5" s="34" t="s">
        <v>206</v>
      </c>
      <c r="D5" s="34" t="s">
        <v>207</v>
      </c>
      <c r="E5" s="34" t="s">
        <v>208</v>
      </c>
      <c r="F5" s="34"/>
      <c r="G5" s="34"/>
      <c r="H5" s="34"/>
      <c r="I5" s="34"/>
    </row>
    <row r="6" spans="1:9" ht="24.75" customHeight="1">
      <c r="A6" s="35"/>
      <c r="B6" s="34"/>
      <c r="C6" s="34"/>
      <c r="D6" s="34"/>
      <c r="E6" s="7" t="s">
        <v>138</v>
      </c>
      <c r="F6" s="7" t="s">
        <v>209</v>
      </c>
      <c r="G6" s="7" t="s">
        <v>210</v>
      </c>
      <c r="H6" s="34"/>
      <c r="I6" s="34"/>
    </row>
    <row r="7" spans="1:9" ht="24.75" customHeight="1">
      <c r="A7" s="36"/>
      <c r="B7" s="16">
        <v>1</v>
      </c>
      <c r="C7" s="16">
        <v>2</v>
      </c>
      <c r="D7" s="16">
        <v>3</v>
      </c>
      <c r="E7" s="16">
        <v>4</v>
      </c>
      <c r="F7" s="16">
        <v>5</v>
      </c>
      <c r="G7" s="16">
        <v>6</v>
      </c>
      <c r="H7" s="16">
        <v>7</v>
      </c>
      <c r="I7" s="16">
        <v>8</v>
      </c>
    </row>
    <row r="8" spans="1:9" ht="24.75" customHeight="1">
      <c r="A8" s="37" t="s">
        <v>211</v>
      </c>
      <c r="B8" s="16">
        <v>14.59</v>
      </c>
      <c r="C8" s="16"/>
      <c r="D8" s="38">
        <v>2.5908</v>
      </c>
      <c r="E8" s="16">
        <v>12</v>
      </c>
      <c r="F8" s="16"/>
      <c r="G8" s="38">
        <v>11.9988</v>
      </c>
      <c r="H8" s="38">
        <v>2.6415</v>
      </c>
      <c r="I8" s="38">
        <v>0.5648</v>
      </c>
    </row>
    <row r="9" spans="1:9" ht="24.75" customHeight="1">
      <c r="A9" s="37" t="s">
        <v>212</v>
      </c>
      <c r="B9" s="16">
        <f>D9+E9</f>
        <v>12.79</v>
      </c>
      <c r="C9" s="16"/>
      <c r="D9" s="16">
        <v>4.8</v>
      </c>
      <c r="E9" s="16">
        <v>7.99</v>
      </c>
      <c r="F9" s="16"/>
      <c r="G9" s="16">
        <v>7.99</v>
      </c>
      <c r="H9" s="16">
        <v>2.27</v>
      </c>
      <c r="I9" s="16">
        <v>0.42</v>
      </c>
    </row>
    <row r="10" spans="1:9" ht="24.75" customHeight="1">
      <c r="A10" s="37" t="s">
        <v>213</v>
      </c>
      <c r="B10" s="16">
        <v>1.8</v>
      </c>
      <c r="C10" s="16"/>
      <c r="D10" s="16">
        <v>-2.21</v>
      </c>
      <c r="E10" s="16">
        <v>4.01</v>
      </c>
      <c r="F10" s="16"/>
      <c r="G10" s="16">
        <v>4.01</v>
      </c>
      <c r="H10" s="16">
        <v>0.37</v>
      </c>
      <c r="I10" s="16">
        <v>0.14</v>
      </c>
    </row>
    <row r="11" spans="1:9" ht="24.75" customHeight="1">
      <c r="A11" s="37" t="s">
        <v>214</v>
      </c>
      <c r="B11" s="20">
        <v>14</v>
      </c>
      <c r="C11" s="20"/>
      <c r="D11" s="20">
        <v>-46</v>
      </c>
      <c r="E11" s="20">
        <v>33</v>
      </c>
      <c r="F11" s="20"/>
      <c r="G11" s="20">
        <v>33</v>
      </c>
      <c r="H11" s="39">
        <v>16</v>
      </c>
      <c r="I11" s="20">
        <v>33</v>
      </c>
    </row>
    <row r="12" spans="1:9" ht="24.75" customHeight="1">
      <c r="A12" s="40" t="s">
        <v>215</v>
      </c>
      <c r="B12" s="40"/>
      <c r="C12" s="40"/>
      <c r="D12" s="40"/>
      <c r="E12" s="40"/>
      <c r="F12" s="40"/>
      <c r="G12" s="40"/>
      <c r="H12" s="40"/>
      <c r="I12" s="40"/>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mars</cp:lastModifiedBy>
  <cp:lastPrinted>2019-08-22T08:17:10Z</cp:lastPrinted>
  <dcterms:created xsi:type="dcterms:W3CDTF">2016-01-19T03:04:57Z</dcterms:created>
  <dcterms:modified xsi:type="dcterms:W3CDTF">2019-09-10T14:05:23Z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